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1454\Documents\Dokumenty\Změny rozpočtu\rok 2022\4. změna rozpočtu\DP - doplňující přílohy č. 1 - 15\"/>
    </mc:Choice>
  </mc:AlternateContent>
  <workbookProtection workbookAlgorithmName="SHA-512" workbookHashValue="qP1vp6ZUNguQDb6k3sAObThV44dzdh2tZGo/LtZJQZ6oh7UAnx80QK/yDFdM/yJ6zJabvbHvpcDJt8rVhhmpMA==" workbookSaltValue="FquVGP/F7ttSWpkdxlPvBg==" workbookSpinCount="100000" lockStructure="1"/>
  <bookViews>
    <workbookView xWindow="-120" yWindow="-120" windowWidth="29040" windowHeight="15840"/>
  </bookViews>
  <sheets>
    <sheet name="Kulturní aktivit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2" i="1" l="1"/>
  <c r="D74" i="1"/>
  <c r="D73" i="1" l="1"/>
</calcChain>
</file>

<file path=xl/sharedStrings.xml><?xml version="1.0" encoding="utf-8"?>
<sst xmlns="http://schemas.openxmlformats.org/spreadsheetml/2006/main" count="205" uniqueCount="126">
  <si>
    <t>(v tis. Kč)</t>
  </si>
  <si>
    <t>Subjekt</t>
  </si>
  <si>
    <t>Účel použití</t>
  </si>
  <si>
    <t>Časová použitelnost dotace                                             od - do</t>
  </si>
  <si>
    <t>Celkem rozděleno</t>
  </si>
  <si>
    <t>Zůstatek programu k rozdělení</t>
  </si>
  <si>
    <t>Celkem program</t>
  </si>
  <si>
    <t>Podpis vedoucího odboru:</t>
  </si>
  <si>
    <t>Program: Podpora a rozvoj kulturních aktivit ve městě Frýdek-Místek na r. 2022</t>
  </si>
  <si>
    <t>Folklorní soubor Ondrášek z.s.</t>
  </si>
  <si>
    <t>Akce - Městský folkorní festival - materiál, propagace, programové a technické zajištění, tisk propagačního materiálu, poplatky, honoráře, OON včetně odvodů, nájem včetně služeb a energií, pronájmy, dopravné, přepravné, ubytování, strava</t>
  </si>
  <si>
    <t>Big BLAST! Band, z.s.</t>
  </si>
  <si>
    <t xml:space="preserve">Svatováclavský hudební festival, z.s.  </t>
  </si>
  <si>
    <t>Akce - Svatováclavský hudební festival - koncert ve Frýdku-Místku - nájem včetně služeb a energií, umělecké honoráře, fotografické a audio-vizuální služby</t>
  </si>
  <si>
    <t>Činnost - koncerty v Klubu Stoun ve Frýdku-Místku - nájem včetně služeb a energií, materiál, propagace, technické zajištění, honoráře, OON vč. odvodů, autorské poplatky, tisk a výlep</t>
  </si>
  <si>
    <t>Pavla Walková</t>
  </si>
  <si>
    <t>Akce - Muzikantské žně - honoráře, nájem včetně služeb a energií</t>
  </si>
  <si>
    <t>MUSICA TEMPLI, spolek pro studium duchovní hudby</t>
  </si>
  <si>
    <t>Akce - Koncert  hudby francouzského baroka - honoráře, propagace, tisk a výlep plakátů, zapůjčení varhan, materiál, občerstvení  účinkujících</t>
  </si>
  <si>
    <t>Daniel Virág</t>
  </si>
  <si>
    <t>Činnost hudební školy - nájem, energie, hygie prostor hudební školy</t>
  </si>
  <si>
    <t>Spolek Filip Neri</t>
  </si>
  <si>
    <t>Akce - Svatojánské kulturní léto 2022 - honoráře, propagace, OON včetně odvodů, technické zajištění, nájem včetně energie, poplatky</t>
  </si>
  <si>
    <t xml:space="preserve">Akce - Souboj Big Bandů a Promenádní koncert pro Město Frýdek-Místek - propagace, honoráře, OON včetně odvodů, technické zajištění </t>
  </si>
  <si>
    <t>Akce - Jarní koncert a Koncert na Sweetsen festu - materiál, OON včetně odvodů, propagace, technické zajištění, občerstvení pro účastníky</t>
  </si>
  <si>
    <t>Literární klub Petra Bezruče (LKPB) z.s.</t>
  </si>
  <si>
    <t>Činnost - poštovné, materiál, kopírování, tisk almanachu, sborníků, časopisu a kalendáře, propagace, poplatky, honoráře, webstránky</t>
  </si>
  <si>
    <t>Akce - Beskydská lavečka - poštovné, vydání sborníku, propagace, honoráře, nájmy, ubytování účastníků, zajištění techniky</t>
  </si>
  <si>
    <t xml:space="preserve">Rosenfeld z.s. </t>
  </si>
  <si>
    <t>Katolický lidový dům v Místku z.s.</t>
  </si>
  <si>
    <t>Činnost - dramatické a integrační pořady, hudebně-literární večery, přednášky, výstavy - nájmy včetně energií a služeb, honoráře, propagace, cestovné a občerstvení účinkujícím, OON včetně odvodů, materiál, poštovné, ceny soutěžícím</t>
  </si>
  <si>
    <t>Akce - Festival dětských pěveckých sborů - propagace, OON včetně odvodů, materiál, ceny, honoráře, občerstvení účinkujícím, dopravné souborů</t>
  </si>
  <si>
    <t>Akce - Setkání pro zdravotně postižené - propagace, ceny a občerstvení pro soutěžící a účinkující, honoráře, materiál, OON včetně odvodů, nájmy včetně energií a služeb</t>
  </si>
  <si>
    <t>Spolek pro Faunapark ve Frýdku-Místku</t>
  </si>
  <si>
    <t>Činnost - cyklus kulturních akcí  pro veřejnost konaný ve Faunaparku - materiál, poplatky, propagace, technické zajištění, honoráře, nákup drobného dlouhodobého hmotného majetku pro kulturní akce</t>
  </si>
  <si>
    <t>AGORA FM - spolek pro umění a filosofii</t>
  </si>
  <si>
    <t>Akce - Křížová cesta, Čtení místa, Beseda s Fr. Čuňasem Stárkem, Koncert proti totalitě a nesvobodě, Šomafest, Mágův máj - nájem prostor, techniky, mobilních toalet, propagace, tisk, materiál, honoráře a cestovní výlohy účinkujících, pronájmy, pořadatelská služba</t>
  </si>
  <si>
    <t>Handicap centrum Škola života Frýdek-Místek, o.p.s.</t>
  </si>
  <si>
    <t>Činnost společenského klubu - materiál kancelářský a pro rukodělné práce, poštovné</t>
  </si>
  <si>
    <t>Jiří Sachr</t>
  </si>
  <si>
    <t>Činnost - vydávání měsíčníku Frýdecko-Místecký patriot - tisk, distribuce, grafické práce</t>
  </si>
  <si>
    <t>1. 1. 2022 - 14. 12. 2022</t>
  </si>
  <si>
    <t>1. 1. 2022 - 30. 9. 2022</t>
  </si>
  <si>
    <t>1. 1. 2022 - 28. 12. 2022</t>
  </si>
  <si>
    <t>Činnost - nájem, materiál, poplatky, opravy a obnova krojových součástí, hudebních nástrojů a rekvizit, OON včetně odvodů, honoráře, drobný dlouhodobý hmotný majetek, propagace, technické zajištění akcí, nájmy včetně služeb a energií, přepravné, víkendové soustředění – nájem, materiál, doprava, ubytování, náklady spojené s provozem budovy na ul. M. Gorkého 405 ve Frýdku-Místku - energie, nájem včetně služeb, údržba a úklid budovy a přilehlých pozemků, odvoz odpadu, vodné a stočné, revize, PH do sekačky</t>
  </si>
  <si>
    <t>Činnost - nájem včetně služeb, energie, propagace, oprava a doplnění hudebních nástrojů včetně příslušenství, materiál, poplatky, drobné úpravy a opravy</t>
  </si>
  <si>
    <t>Činnost  - nájem včetně služeb, propagace, dovybavení a opravy hudebních nástrojů, příslušenství a oděvních doplňků, materiál, honoráře, cestovné a dopravné na koncerty, poplatky, půjčovné, OON včetně odvodů, kopírování, poštovné, cestovné hostujících umělců, přepravné, hudební soustředění - ubytování, doprava</t>
  </si>
  <si>
    <t xml:space="preserve">Akce - Sweetsen fest 2022 - pronájmy, nájem včetně služeb a energií, doprava, přeprava, instalace zvukové a světelné aparatury, pojištění, pořadatelská, bezpečnostní, úklidová a zdravotní služba, tisk a výlep plakátů, poplatky, propagace, honoráře, materiál, sanitární a technické zajištění včetně stavby plotů, podií, zastřešení a tribuny, mobilní toalety </t>
  </si>
  <si>
    <t>Činnost - Veřejný malířský ateliér - propagace, nájmy včetně energií a služeb, údržba web stránek, poplatky, materiál, drobná údržba, OON včetně odvodů, drobný dlouhodobý hmotný majetek</t>
  </si>
  <si>
    <t>Akce - Společenský večírek s kulturním vystoupením klientů Školy Života a Předmikulášský večírek - honoráře, materiál, občerstvení, poštovné, nájem, propagace, tisk, nákup rekvizit</t>
  </si>
  <si>
    <t xml:space="preserve">Dětský folklorní soubor Ostravička z.s.  </t>
  </si>
  <si>
    <t>Společnost pro symfonickou a komorní hudbu ve Frýdku-Místku, z.s.</t>
  </si>
  <si>
    <t xml:space="preserve">Dětský folklorní soubor Ostravička z.s. </t>
  </si>
  <si>
    <t xml:space="preserve">Love production s.r.o.  </t>
  </si>
  <si>
    <t>Činnost - nájmy včetně služeb a energií, materiál, rekvizity, doprava na vystoupení, dovybavení krojových součástí, péče o hudební nástroje, organizace letní taneční školy folkloru - ubytování, nájem, doprava</t>
  </si>
  <si>
    <t>Soubor lidových písní a tanců Ostravica, z.s.</t>
  </si>
  <si>
    <t>Činnost - nájemné, dopravné, doplnění  a opravy hudebních nástrojů a krojového vybavení, poplatky, technické zajištění akcí, propagace, soustředění - nájem, doprava, ubytování</t>
  </si>
  <si>
    <t>ŽENSKÝ PĚVECKÝ SBOR BOHUSLAVA MARTINŮ, z.s.</t>
  </si>
  <si>
    <t>Činnost - honoráře, nájem, materiál, zhotovení fotografií, OON včetně odvodů, zhotovení a  výroba CD</t>
  </si>
  <si>
    <t>Pěvecký sbor Smetana Frýdek-Místek, z.s.</t>
  </si>
  <si>
    <t>Činnost - dopravné a cestovné na koncerty a vystoupení, propagace, materiál, nájem, poplatky, honoráře doprovodných hudebníků, poštovné, úpravy, dovybavení a opravy hudebních nástrojů a kostýmů</t>
  </si>
  <si>
    <t>Pěvecký sbor Catena musica z.s.</t>
  </si>
  <si>
    <t>Činnost - honoráře, dopravné na koncerty, materiál, kopírování, OON včetně odvodů, nájmy, dovybavení a oprava malých hudebních nástrojů a úborů, propagace, poštovné, poplatky, webstránky, odměna dirigentu, účetní práce, členské příspěvky, soustředění - nájem, doprava, ubytování</t>
  </si>
  <si>
    <t>Činnost - nájmy, honoráře, cestovné na festivaly a koncerty, materiál, propagace, kopírování, poplatky, doplnění sborového oblečení a drobného majetku, přeprava, tvorba a údržba westránek, ladění klavíru, víkendové soustředění - nájem, ubytování</t>
  </si>
  <si>
    <t>Akce - Sborové hudební dílny a Dušičkový koncert Naděje -  honoráře, propagace, tisk a výlep plakátů, materiál, občerstvení účinkujících</t>
  </si>
  <si>
    <t>Evolution Brothers s.r.o.</t>
  </si>
  <si>
    <t>Akce - FM CITY FEST - honoráře</t>
  </si>
  <si>
    <t>1. 1. 2022 - 30. 09. 2022</t>
  </si>
  <si>
    <t>Zdeněk Tofel</t>
  </si>
  <si>
    <t>Akce - Souznění - Mezinárodní festival adventních a vánočních zvyků - koncert ve Frýdku-Místku - nájem, produkce, dekorace, výzdoba, dopravné, cestovné, přepravné, honoráře, ubytování a stravování účinkujících, pronájem, propagace, technické zajištění, OON včetně odvodů, poštovné, materiál</t>
  </si>
  <si>
    <t>Beskydský slavík z.s.</t>
  </si>
  <si>
    <t>Akce - Beskydský slavík 2022 - pěvecká soutěž ve Frýdku-Místku - pronájem prostor, technické zabezpečení, poplatky, propagace, honoráře, ceny a catering pro soutěžící, materiál</t>
  </si>
  <si>
    <t>Spolek TAM (Talenti a muzikologové)</t>
  </si>
  <si>
    <t>Akce - Talent 2022 a StounTalent 2022 - propagace, materiál, poštovné, kopírování, nájem včetně služeb, honoráře, technické zajištění, OON včetně odvodů, tisk a výlep plakátů</t>
  </si>
  <si>
    <t>Spolek přátel umění při Základní umělecké škole Frýdek-Místek</t>
  </si>
  <si>
    <t>Akce - Mezinárodní kytarová soutěž Fernanda Sora - diplomy a upomínkové předměty pro soutěžící, propagační materiály, ceny pro vítěze jednotlivých kategorií</t>
  </si>
  <si>
    <t>1. 1. 2022 - 30. 06. 2022</t>
  </si>
  <si>
    <t>TŠ Just Dance</t>
  </si>
  <si>
    <t>Činnost – nájmy včetně energií a služeb, doplnění kostýmů, drobné vybavení tanečního sálu, startovné, licence, letní taneční škola - nájem, doprava</t>
  </si>
  <si>
    <t>Akce - Just Dance Show - nájem, propagace, kostýmy, materiál, kulisy, rekvizity, technické zajištění, pořadatelská služba, tisk vstupenek</t>
  </si>
  <si>
    <t>Divadelní spolek FAMUS</t>
  </si>
  <si>
    <t>Činnost - nájem, energie, drobné opravy, materiál, OON včetně odvodů, pojištění, poplatky, propagace, revize, honoráře, materiál na zhotovení loutek, kulis, rekvizit a kostýmů, nákup, šití a opravy kostýmů, servis zabezpečovacího zařízení, nákup zvukové, světelné techniky a drobné vybavení divadla, účast na přehlídkách a zájezdových  představeních - doprava, ubytování a poplatky, soustředění – doprava, noclehy, nájem</t>
  </si>
  <si>
    <t>Impro FrMol, z.s.</t>
  </si>
  <si>
    <t>Činnost - nájem včetně energií, honoráře, soustředění - ubytování, doprava, lektorné</t>
  </si>
  <si>
    <t>Luděk Lednický</t>
  </si>
  <si>
    <t xml:space="preserve">Činnost souboru D.N.A. (Divadlo Nadšených Amatérů) - nájem včetně energií, materiál, kulisy, rekvizity, nákup technického vybavení, poplatky, občerstvení pro vystupující </t>
  </si>
  <si>
    <t>Akce - 4. ročník divadelně-hudebního festivalu BEZ OPONY - technické a organizační zajištění, honoráře, propagace</t>
  </si>
  <si>
    <t>Fotoklub Art Collegium Frýdek-Místek z.s.</t>
  </si>
  <si>
    <t>Činnost - účastnické poplatky, cestovné a ubytování na fotosoutěžích, poštovné, poplatek za web a účetní služby, provoz Galerie Fotoklubu - poštovné, propagace, materiál, nájem</t>
  </si>
  <si>
    <t>Akce - 25. ročník fotosoutěže pro mladé autory do 25 let - propagace, ceny, materiál, poštovné</t>
  </si>
  <si>
    <t>Pobeskydský spolek přátel výtvarného umění ve Frýdku-Místku</t>
  </si>
  <si>
    <t>Činnost - přednášky, putovní výstava k 55. výročí vzniku spolku - tisk, kopírování, nájem, propagace, poštovné, webstránky, honoráře, materiál, poplatky, doprava, instalace výstavy</t>
  </si>
  <si>
    <t>Akce - Vydání kalendáře "Výtvarné Frýdecko-Místecko" - tisk, materiál, grafické zpracování, honoráře, propagace</t>
  </si>
  <si>
    <t>Matice slezská, pobočný spolek ve Frýdku-Místku</t>
  </si>
  <si>
    <t>Činnost - nájem, poštovné, honoráře, kopírování, fotopráce, doprava na exkurze, propagace, materiál, tisk, poplatky</t>
  </si>
  <si>
    <t>Vydání sbírky "Slezské zemi XXXIII" - materiál, kopírování, honorář, tisk, vazba, fotopráce</t>
  </si>
  <si>
    <t>Krasomil, z.s.</t>
  </si>
  <si>
    <t>Činnost - cyklus literárních a komponovaných pořadů ve Frýdku-Místku - tisk, propagace, materiál, produkční a technické zajištění, honoráře, lektorné, pronájmy, fotodokumentace</t>
  </si>
  <si>
    <t>Galerie Věž z.s.</t>
  </si>
  <si>
    <t>Činnost - cyklus výstav, literárních a komponovaných pořadů, koncertů - tisk, propagace, materiál, technické zajištění, honoráře, cestovné vystupujících, pořízení fotografií a video+audiozáznamů</t>
  </si>
  <si>
    <t>Český svaz včelařů, z.s., základní organizace Frýdek-Místek</t>
  </si>
  <si>
    <t xml:space="preserve">Činnost - provoz Včelařského naučného areálu v Chlebovicích - otop, el. energie, revize, propagace, opravy, údržba, oprava a doplnění exponátů, materiál, průvodcovská a úklidová činnost, pojištění, tisk, kopírování, OON včetně odvodů, vodné, odvoz fekálií a odpadů </t>
  </si>
  <si>
    <t>Činnost - cyklus kulturních akcí v Domě včelařů - materiál, tisk, propagace, poštovné, OON včetně odvodů, cestovné, honoráře, přepravné, technické zabezpečení</t>
  </si>
  <si>
    <t>Kulturně sportovní spolek Elegant</t>
  </si>
  <si>
    <t>Akce - Zámecké swingování - honorář, technické a produkční zajištění, propagace</t>
  </si>
  <si>
    <t>PISCIS InSpiral s.r.o.</t>
  </si>
  <si>
    <t>Činnost - kulturní akce  a provoz kulturního zařízení Zkušebna Art klubu - propagace, honoráře a občerstvení účinkujícím, odměny technického personálu, nájmy</t>
  </si>
  <si>
    <t>Jazz v Beskydech z.s.</t>
  </si>
  <si>
    <t>Činnost - koncerty - honoráře účinkujícím</t>
  </si>
  <si>
    <t>VOX ORGANUM, spolek pro varhanní a duchovní hudbu</t>
  </si>
  <si>
    <r>
      <t xml:space="preserve">Činnost - </t>
    </r>
    <r>
      <rPr>
        <sz val="9"/>
        <color rgb="FF000000"/>
        <rFont val="Tahoma"/>
        <family val="2"/>
        <charset val="238"/>
      </rPr>
      <t>cyklus hudebních akcí - propagace, honoráře účinkujícím, pronájmy, poplatky, materiál, tisk not</t>
    </r>
  </si>
  <si>
    <t>Vlastivědný spolek Skaličanů</t>
  </si>
  <si>
    <t>Činnost  - pronájmy, provoz muzea – nájem včetně služeb, energie, materiál, poplatky, otop, propagace, tisk 7. dílu kroniky obce</t>
  </si>
  <si>
    <t>Spolek Za Chlebovice krásnější</t>
  </si>
  <si>
    <t>Činnost - provoz obecního muzea  - převoz a instalace exponátů, instalace ozvučení, průvodcovská činnost</t>
  </si>
  <si>
    <t xml:space="preserve">Akce - Cirkus bez šapito - honoráře a odměny vystupujícím </t>
  </si>
  <si>
    <t>Akce - Koncert pro 4 ruce a 4 nohy - honoráře, propagace, tisk a výlep plakátů, materiál, občerstvení účinkujících, dohody OON včetně odvodů</t>
  </si>
  <si>
    <t>Janáčkův máj, o.p.s.</t>
  </si>
  <si>
    <t>Akce - koncert ve Frýdku-Místku konaný v rámci akce Mezinárodní hudební festival Leoše Janáčka - OON včetně odvodů, materiál, ladění klavíru, zdravotní hlídka, fotografování, poplatky, propagace, honoráře a ubytování umělců</t>
  </si>
  <si>
    <t>Společnost pro symfonickou a komorní  hudbu ve Frýdku-Místku, z.s.</t>
  </si>
  <si>
    <t>Akce - Podzimní koncert  - honoráře, materiál, tisk a výlep plakátů, propagace, vytvoření fotografií, nahrávky a videa z koncertu, dohody OON včetně odvodů</t>
  </si>
  <si>
    <t>Kamil Typovský</t>
  </si>
  <si>
    <t>Akce - Koncert Prouza - 33 let - honoráře účinkujícím</t>
  </si>
  <si>
    <t>Akce - Beskydský Montmartre - reklama, propagace, honoráře</t>
  </si>
  <si>
    <t>Akce - Kulturní odpoledne pro občany Chlebovic a Vánoční koncert - propagace, honoráře, materiál</t>
  </si>
  <si>
    <t>Rozpočet                      r. 2022                      po 4. změně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</si>
</sst>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Alignment="1">
      <alignment wrapText="1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>
      <alignment wrapText="1"/>
    </xf>
    <xf numFmtId="0" fontId="4" fillId="0" borderId="7" xfId="1" applyFont="1" applyBorder="1" applyAlignment="1">
      <alignment vertical="center" wrapText="1"/>
    </xf>
    <xf numFmtId="0" fontId="4" fillId="0" borderId="7" xfId="1" applyFont="1" applyBorder="1" applyAlignment="1">
      <alignment horizontal="left" vertical="center" wrapText="1"/>
    </xf>
    <xf numFmtId="2" fontId="4" fillId="0" borderId="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/>
    </xf>
    <xf numFmtId="2" fontId="4" fillId="0" borderId="7" xfId="1" applyNumberFormat="1" applyFont="1" applyBorder="1" applyAlignment="1">
      <alignment vertical="center"/>
    </xf>
    <xf numFmtId="4" fontId="4" fillId="0" borderId="10" xfId="1" applyNumberFormat="1" applyFont="1" applyBorder="1" applyAlignment="1">
      <alignment horizontal="center" vertical="center"/>
    </xf>
    <xf numFmtId="4" fontId="7" fillId="0" borderId="7" xfId="1" applyNumberFormat="1" applyFont="1" applyBorder="1" applyAlignment="1">
      <alignment horizontal="center" vertical="center"/>
    </xf>
    <xf numFmtId="2" fontId="7" fillId="0" borderId="7" xfId="1" applyNumberFormat="1" applyFont="1" applyBorder="1" applyAlignment="1">
      <alignment vertical="center"/>
    </xf>
    <xf numFmtId="0" fontId="8" fillId="3" borderId="8" xfId="1" applyFont="1" applyFill="1" applyBorder="1" applyAlignment="1">
      <alignment vertical="center" wrapText="1"/>
    </xf>
    <xf numFmtId="0" fontId="7" fillId="3" borderId="8" xfId="1" applyFont="1" applyFill="1" applyBorder="1" applyAlignment="1">
      <alignment wrapText="1"/>
    </xf>
    <xf numFmtId="4" fontId="8" fillId="3" borderId="8" xfId="1" applyNumberFormat="1" applyFont="1" applyFill="1" applyBorder="1" applyAlignment="1">
      <alignment vertical="center"/>
    </xf>
    <xf numFmtId="0" fontId="7" fillId="0" borderId="8" xfId="1" applyFont="1" applyBorder="1" applyAlignment="1">
      <alignment wrapText="1"/>
    </xf>
    <xf numFmtId="4" fontId="4" fillId="0" borderId="8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vertical="center"/>
    </xf>
    <xf numFmtId="0" fontId="8" fillId="4" borderId="9" xfId="1" applyFont="1" applyFill="1" applyBorder="1" applyAlignment="1">
      <alignment vertical="center" wrapText="1"/>
    </xf>
    <xf numFmtId="0" fontId="8" fillId="4" borderId="9" xfId="1" applyFont="1" applyFill="1" applyBorder="1" applyAlignment="1">
      <alignment wrapText="1"/>
    </xf>
    <xf numFmtId="4" fontId="8" fillId="4" borderId="9" xfId="1" applyNumberFormat="1" applyFont="1" applyFill="1" applyBorder="1"/>
    <xf numFmtId="0" fontId="7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7" fillId="0" borderId="0" xfId="1" applyFont="1"/>
    <xf numFmtId="0" fontId="7" fillId="0" borderId="8" xfId="1" applyFont="1" applyBorder="1" applyAlignment="1">
      <alignment vertical="center" wrapText="1"/>
    </xf>
    <xf numFmtId="0" fontId="4" fillId="0" borderId="0" xfId="1" applyFont="1" applyAlignment="1">
      <alignment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" fontId="4" fillId="0" borderId="11" xfId="1" applyNumberFormat="1" applyFont="1" applyBorder="1" applyAlignment="1">
      <alignment horizontal="center" vertical="center"/>
    </xf>
    <xf numFmtId="4" fontId="4" fillId="0" borderId="5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view="pageLayout" zoomScaleNormal="100" workbookViewId="0">
      <selection activeCell="C12" sqref="C12"/>
    </sheetView>
  </sheetViews>
  <sheetFormatPr defaultRowHeight="12.75" x14ac:dyDescent="0.2"/>
  <cols>
    <col min="1" max="1" width="30" style="1" customWidth="1"/>
    <col min="2" max="2" width="59" style="1" customWidth="1"/>
    <col min="3" max="3" width="28" style="1" customWidth="1"/>
    <col min="4" max="4" width="13.85546875" style="1" customWidth="1"/>
    <col min="5" max="256" width="9.140625" style="1"/>
    <col min="257" max="257" width="30" style="1" customWidth="1"/>
    <col min="258" max="258" width="60" style="1" customWidth="1"/>
    <col min="259" max="259" width="25.42578125" style="1" customWidth="1"/>
    <col min="260" max="260" width="15.42578125" style="1" customWidth="1"/>
    <col min="261" max="512" width="9.140625" style="1"/>
    <col min="513" max="513" width="30" style="1" customWidth="1"/>
    <col min="514" max="514" width="60" style="1" customWidth="1"/>
    <col min="515" max="515" width="25.42578125" style="1" customWidth="1"/>
    <col min="516" max="516" width="15.42578125" style="1" customWidth="1"/>
    <col min="517" max="768" width="9.140625" style="1"/>
    <col min="769" max="769" width="30" style="1" customWidth="1"/>
    <col min="770" max="770" width="60" style="1" customWidth="1"/>
    <col min="771" max="771" width="25.42578125" style="1" customWidth="1"/>
    <col min="772" max="772" width="15.42578125" style="1" customWidth="1"/>
    <col min="773" max="1024" width="9.140625" style="1"/>
    <col min="1025" max="1025" width="30" style="1" customWidth="1"/>
    <col min="1026" max="1026" width="60" style="1" customWidth="1"/>
    <col min="1027" max="1027" width="25.42578125" style="1" customWidth="1"/>
    <col min="1028" max="1028" width="15.42578125" style="1" customWidth="1"/>
    <col min="1029" max="1280" width="9.140625" style="1"/>
    <col min="1281" max="1281" width="30" style="1" customWidth="1"/>
    <col min="1282" max="1282" width="60" style="1" customWidth="1"/>
    <col min="1283" max="1283" width="25.42578125" style="1" customWidth="1"/>
    <col min="1284" max="1284" width="15.42578125" style="1" customWidth="1"/>
    <col min="1285" max="1536" width="9.140625" style="1"/>
    <col min="1537" max="1537" width="30" style="1" customWidth="1"/>
    <col min="1538" max="1538" width="60" style="1" customWidth="1"/>
    <col min="1539" max="1539" width="25.42578125" style="1" customWidth="1"/>
    <col min="1540" max="1540" width="15.42578125" style="1" customWidth="1"/>
    <col min="1541" max="1792" width="9.140625" style="1"/>
    <col min="1793" max="1793" width="30" style="1" customWidth="1"/>
    <col min="1794" max="1794" width="60" style="1" customWidth="1"/>
    <col min="1795" max="1795" width="25.42578125" style="1" customWidth="1"/>
    <col min="1796" max="1796" width="15.42578125" style="1" customWidth="1"/>
    <col min="1797" max="2048" width="9.140625" style="1"/>
    <col min="2049" max="2049" width="30" style="1" customWidth="1"/>
    <col min="2050" max="2050" width="60" style="1" customWidth="1"/>
    <col min="2051" max="2051" width="25.42578125" style="1" customWidth="1"/>
    <col min="2052" max="2052" width="15.42578125" style="1" customWidth="1"/>
    <col min="2053" max="2304" width="9.140625" style="1"/>
    <col min="2305" max="2305" width="30" style="1" customWidth="1"/>
    <col min="2306" max="2306" width="60" style="1" customWidth="1"/>
    <col min="2307" max="2307" width="25.42578125" style="1" customWidth="1"/>
    <col min="2308" max="2308" width="15.42578125" style="1" customWidth="1"/>
    <col min="2309" max="2560" width="9.140625" style="1"/>
    <col min="2561" max="2561" width="30" style="1" customWidth="1"/>
    <col min="2562" max="2562" width="60" style="1" customWidth="1"/>
    <col min="2563" max="2563" width="25.42578125" style="1" customWidth="1"/>
    <col min="2564" max="2564" width="15.42578125" style="1" customWidth="1"/>
    <col min="2565" max="2816" width="9.140625" style="1"/>
    <col min="2817" max="2817" width="30" style="1" customWidth="1"/>
    <col min="2818" max="2818" width="60" style="1" customWidth="1"/>
    <col min="2819" max="2819" width="25.42578125" style="1" customWidth="1"/>
    <col min="2820" max="2820" width="15.42578125" style="1" customWidth="1"/>
    <col min="2821" max="3072" width="9.140625" style="1"/>
    <col min="3073" max="3073" width="30" style="1" customWidth="1"/>
    <col min="3074" max="3074" width="60" style="1" customWidth="1"/>
    <col min="3075" max="3075" width="25.42578125" style="1" customWidth="1"/>
    <col min="3076" max="3076" width="15.42578125" style="1" customWidth="1"/>
    <col min="3077" max="3328" width="9.140625" style="1"/>
    <col min="3329" max="3329" width="30" style="1" customWidth="1"/>
    <col min="3330" max="3330" width="60" style="1" customWidth="1"/>
    <col min="3331" max="3331" width="25.42578125" style="1" customWidth="1"/>
    <col min="3332" max="3332" width="15.42578125" style="1" customWidth="1"/>
    <col min="3333" max="3584" width="9.140625" style="1"/>
    <col min="3585" max="3585" width="30" style="1" customWidth="1"/>
    <col min="3586" max="3586" width="60" style="1" customWidth="1"/>
    <col min="3587" max="3587" width="25.42578125" style="1" customWidth="1"/>
    <col min="3588" max="3588" width="15.42578125" style="1" customWidth="1"/>
    <col min="3589" max="3840" width="9.140625" style="1"/>
    <col min="3841" max="3841" width="30" style="1" customWidth="1"/>
    <col min="3842" max="3842" width="60" style="1" customWidth="1"/>
    <col min="3843" max="3843" width="25.42578125" style="1" customWidth="1"/>
    <col min="3844" max="3844" width="15.42578125" style="1" customWidth="1"/>
    <col min="3845" max="4096" width="9.140625" style="1"/>
    <col min="4097" max="4097" width="30" style="1" customWidth="1"/>
    <col min="4098" max="4098" width="60" style="1" customWidth="1"/>
    <col min="4099" max="4099" width="25.42578125" style="1" customWidth="1"/>
    <col min="4100" max="4100" width="15.42578125" style="1" customWidth="1"/>
    <col min="4101" max="4352" width="9.140625" style="1"/>
    <col min="4353" max="4353" width="30" style="1" customWidth="1"/>
    <col min="4354" max="4354" width="60" style="1" customWidth="1"/>
    <col min="4355" max="4355" width="25.42578125" style="1" customWidth="1"/>
    <col min="4356" max="4356" width="15.42578125" style="1" customWidth="1"/>
    <col min="4357" max="4608" width="9.140625" style="1"/>
    <col min="4609" max="4609" width="30" style="1" customWidth="1"/>
    <col min="4610" max="4610" width="60" style="1" customWidth="1"/>
    <col min="4611" max="4611" width="25.42578125" style="1" customWidth="1"/>
    <col min="4612" max="4612" width="15.42578125" style="1" customWidth="1"/>
    <col min="4613" max="4864" width="9.140625" style="1"/>
    <col min="4865" max="4865" width="30" style="1" customWidth="1"/>
    <col min="4866" max="4866" width="60" style="1" customWidth="1"/>
    <col min="4867" max="4867" width="25.42578125" style="1" customWidth="1"/>
    <col min="4868" max="4868" width="15.42578125" style="1" customWidth="1"/>
    <col min="4869" max="5120" width="9.140625" style="1"/>
    <col min="5121" max="5121" width="30" style="1" customWidth="1"/>
    <col min="5122" max="5122" width="60" style="1" customWidth="1"/>
    <col min="5123" max="5123" width="25.42578125" style="1" customWidth="1"/>
    <col min="5124" max="5124" width="15.42578125" style="1" customWidth="1"/>
    <col min="5125" max="5376" width="9.140625" style="1"/>
    <col min="5377" max="5377" width="30" style="1" customWidth="1"/>
    <col min="5378" max="5378" width="60" style="1" customWidth="1"/>
    <col min="5379" max="5379" width="25.42578125" style="1" customWidth="1"/>
    <col min="5380" max="5380" width="15.42578125" style="1" customWidth="1"/>
    <col min="5381" max="5632" width="9.140625" style="1"/>
    <col min="5633" max="5633" width="30" style="1" customWidth="1"/>
    <col min="5634" max="5634" width="60" style="1" customWidth="1"/>
    <col min="5635" max="5635" width="25.42578125" style="1" customWidth="1"/>
    <col min="5636" max="5636" width="15.42578125" style="1" customWidth="1"/>
    <col min="5637" max="5888" width="9.140625" style="1"/>
    <col min="5889" max="5889" width="30" style="1" customWidth="1"/>
    <col min="5890" max="5890" width="60" style="1" customWidth="1"/>
    <col min="5891" max="5891" width="25.42578125" style="1" customWidth="1"/>
    <col min="5892" max="5892" width="15.42578125" style="1" customWidth="1"/>
    <col min="5893" max="6144" width="9.140625" style="1"/>
    <col min="6145" max="6145" width="30" style="1" customWidth="1"/>
    <col min="6146" max="6146" width="60" style="1" customWidth="1"/>
    <col min="6147" max="6147" width="25.42578125" style="1" customWidth="1"/>
    <col min="6148" max="6148" width="15.42578125" style="1" customWidth="1"/>
    <col min="6149" max="6400" width="9.140625" style="1"/>
    <col min="6401" max="6401" width="30" style="1" customWidth="1"/>
    <col min="6402" max="6402" width="60" style="1" customWidth="1"/>
    <col min="6403" max="6403" width="25.42578125" style="1" customWidth="1"/>
    <col min="6404" max="6404" width="15.42578125" style="1" customWidth="1"/>
    <col min="6405" max="6656" width="9.140625" style="1"/>
    <col min="6657" max="6657" width="30" style="1" customWidth="1"/>
    <col min="6658" max="6658" width="60" style="1" customWidth="1"/>
    <col min="6659" max="6659" width="25.42578125" style="1" customWidth="1"/>
    <col min="6660" max="6660" width="15.42578125" style="1" customWidth="1"/>
    <col min="6661" max="6912" width="9.140625" style="1"/>
    <col min="6913" max="6913" width="30" style="1" customWidth="1"/>
    <col min="6914" max="6914" width="60" style="1" customWidth="1"/>
    <col min="6915" max="6915" width="25.42578125" style="1" customWidth="1"/>
    <col min="6916" max="6916" width="15.42578125" style="1" customWidth="1"/>
    <col min="6917" max="7168" width="9.140625" style="1"/>
    <col min="7169" max="7169" width="30" style="1" customWidth="1"/>
    <col min="7170" max="7170" width="60" style="1" customWidth="1"/>
    <col min="7171" max="7171" width="25.42578125" style="1" customWidth="1"/>
    <col min="7172" max="7172" width="15.42578125" style="1" customWidth="1"/>
    <col min="7173" max="7424" width="9.140625" style="1"/>
    <col min="7425" max="7425" width="30" style="1" customWidth="1"/>
    <col min="7426" max="7426" width="60" style="1" customWidth="1"/>
    <col min="7427" max="7427" width="25.42578125" style="1" customWidth="1"/>
    <col min="7428" max="7428" width="15.42578125" style="1" customWidth="1"/>
    <col min="7429" max="7680" width="9.140625" style="1"/>
    <col min="7681" max="7681" width="30" style="1" customWidth="1"/>
    <col min="7682" max="7682" width="60" style="1" customWidth="1"/>
    <col min="7683" max="7683" width="25.42578125" style="1" customWidth="1"/>
    <col min="7684" max="7684" width="15.42578125" style="1" customWidth="1"/>
    <col min="7685" max="7936" width="9.140625" style="1"/>
    <col min="7937" max="7937" width="30" style="1" customWidth="1"/>
    <col min="7938" max="7938" width="60" style="1" customWidth="1"/>
    <col min="7939" max="7939" width="25.42578125" style="1" customWidth="1"/>
    <col min="7940" max="7940" width="15.42578125" style="1" customWidth="1"/>
    <col min="7941" max="8192" width="9.140625" style="1"/>
    <col min="8193" max="8193" width="30" style="1" customWidth="1"/>
    <col min="8194" max="8194" width="60" style="1" customWidth="1"/>
    <col min="8195" max="8195" width="25.42578125" style="1" customWidth="1"/>
    <col min="8196" max="8196" width="15.42578125" style="1" customWidth="1"/>
    <col min="8197" max="8448" width="9.140625" style="1"/>
    <col min="8449" max="8449" width="30" style="1" customWidth="1"/>
    <col min="8450" max="8450" width="60" style="1" customWidth="1"/>
    <col min="8451" max="8451" width="25.42578125" style="1" customWidth="1"/>
    <col min="8452" max="8452" width="15.42578125" style="1" customWidth="1"/>
    <col min="8453" max="8704" width="9.140625" style="1"/>
    <col min="8705" max="8705" width="30" style="1" customWidth="1"/>
    <col min="8706" max="8706" width="60" style="1" customWidth="1"/>
    <col min="8707" max="8707" width="25.42578125" style="1" customWidth="1"/>
    <col min="8708" max="8708" width="15.42578125" style="1" customWidth="1"/>
    <col min="8709" max="8960" width="9.140625" style="1"/>
    <col min="8961" max="8961" width="30" style="1" customWidth="1"/>
    <col min="8962" max="8962" width="60" style="1" customWidth="1"/>
    <col min="8963" max="8963" width="25.42578125" style="1" customWidth="1"/>
    <col min="8964" max="8964" width="15.42578125" style="1" customWidth="1"/>
    <col min="8965" max="9216" width="9.140625" style="1"/>
    <col min="9217" max="9217" width="30" style="1" customWidth="1"/>
    <col min="9218" max="9218" width="60" style="1" customWidth="1"/>
    <col min="9219" max="9219" width="25.42578125" style="1" customWidth="1"/>
    <col min="9220" max="9220" width="15.42578125" style="1" customWidth="1"/>
    <col min="9221" max="9472" width="9.140625" style="1"/>
    <col min="9473" max="9473" width="30" style="1" customWidth="1"/>
    <col min="9474" max="9474" width="60" style="1" customWidth="1"/>
    <col min="9475" max="9475" width="25.42578125" style="1" customWidth="1"/>
    <col min="9476" max="9476" width="15.42578125" style="1" customWidth="1"/>
    <col min="9477" max="9728" width="9.140625" style="1"/>
    <col min="9729" max="9729" width="30" style="1" customWidth="1"/>
    <col min="9730" max="9730" width="60" style="1" customWidth="1"/>
    <col min="9731" max="9731" width="25.42578125" style="1" customWidth="1"/>
    <col min="9732" max="9732" width="15.42578125" style="1" customWidth="1"/>
    <col min="9733" max="9984" width="9.140625" style="1"/>
    <col min="9985" max="9985" width="30" style="1" customWidth="1"/>
    <col min="9986" max="9986" width="60" style="1" customWidth="1"/>
    <col min="9987" max="9987" width="25.42578125" style="1" customWidth="1"/>
    <col min="9988" max="9988" width="15.42578125" style="1" customWidth="1"/>
    <col min="9989" max="10240" width="9.140625" style="1"/>
    <col min="10241" max="10241" width="30" style="1" customWidth="1"/>
    <col min="10242" max="10242" width="60" style="1" customWidth="1"/>
    <col min="10243" max="10243" width="25.42578125" style="1" customWidth="1"/>
    <col min="10244" max="10244" width="15.42578125" style="1" customWidth="1"/>
    <col min="10245" max="10496" width="9.140625" style="1"/>
    <col min="10497" max="10497" width="30" style="1" customWidth="1"/>
    <col min="10498" max="10498" width="60" style="1" customWidth="1"/>
    <col min="10499" max="10499" width="25.42578125" style="1" customWidth="1"/>
    <col min="10500" max="10500" width="15.42578125" style="1" customWidth="1"/>
    <col min="10501" max="10752" width="9.140625" style="1"/>
    <col min="10753" max="10753" width="30" style="1" customWidth="1"/>
    <col min="10754" max="10754" width="60" style="1" customWidth="1"/>
    <col min="10755" max="10755" width="25.42578125" style="1" customWidth="1"/>
    <col min="10756" max="10756" width="15.42578125" style="1" customWidth="1"/>
    <col min="10757" max="11008" width="9.140625" style="1"/>
    <col min="11009" max="11009" width="30" style="1" customWidth="1"/>
    <col min="11010" max="11010" width="60" style="1" customWidth="1"/>
    <col min="11011" max="11011" width="25.42578125" style="1" customWidth="1"/>
    <col min="11012" max="11012" width="15.42578125" style="1" customWidth="1"/>
    <col min="11013" max="11264" width="9.140625" style="1"/>
    <col min="11265" max="11265" width="30" style="1" customWidth="1"/>
    <col min="11266" max="11266" width="60" style="1" customWidth="1"/>
    <col min="11267" max="11267" width="25.42578125" style="1" customWidth="1"/>
    <col min="11268" max="11268" width="15.42578125" style="1" customWidth="1"/>
    <col min="11269" max="11520" width="9.140625" style="1"/>
    <col min="11521" max="11521" width="30" style="1" customWidth="1"/>
    <col min="11522" max="11522" width="60" style="1" customWidth="1"/>
    <col min="11523" max="11523" width="25.42578125" style="1" customWidth="1"/>
    <col min="11524" max="11524" width="15.42578125" style="1" customWidth="1"/>
    <col min="11525" max="11776" width="9.140625" style="1"/>
    <col min="11777" max="11777" width="30" style="1" customWidth="1"/>
    <col min="11778" max="11778" width="60" style="1" customWidth="1"/>
    <col min="11779" max="11779" width="25.42578125" style="1" customWidth="1"/>
    <col min="11780" max="11780" width="15.42578125" style="1" customWidth="1"/>
    <col min="11781" max="12032" width="9.140625" style="1"/>
    <col min="12033" max="12033" width="30" style="1" customWidth="1"/>
    <col min="12034" max="12034" width="60" style="1" customWidth="1"/>
    <col min="12035" max="12035" width="25.42578125" style="1" customWidth="1"/>
    <col min="12036" max="12036" width="15.42578125" style="1" customWidth="1"/>
    <col min="12037" max="12288" width="9.140625" style="1"/>
    <col min="12289" max="12289" width="30" style="1" customWidth="1"/>
    <col min="12290" max="12290" width="60" style="1" customWidth="1"/>
    <col min="12291" max="12291" width="25.42578125" style="1" customWidth="1"/>
    <col min="12292" max="12292" width="15.42578125" style="1" customWidth="1"/>
    <col min="12293" max="12544" width="9.140625" style="1"/>
    <col min="12545" max="12545" width="30" style="1" customWidth="1"/>
    <col min="12546" max="12546" width="60" style="1" customWidth="1"/>
    <col min="12547" max="12547" width="25.42578125" style="1" customWidth="1"/>
    <col min="12548" max="12548" width="15.42578125" style="1" customWidth="1"/>
    <col min="12549" max="12800" width="9.140625" style="1"/>
    <col min="12801" max="12801" width="30" style="1" customWidth="1"/>
    <col min="12802" max="12802" width="60" style="1" customWidth="1"/>
    <col min="12803" max="12803" width="25.42578125" style="1" customWidth="1"/>
    <col min="12804" max="12804" width="15.42578125" style="1" customWidth="1"/>
    <col min="12805" max="13056" width="9.140625" style="1"/>
    <col min="13057" max="13057" width="30" style="1" customWidth="1"/>
    <col min="13058" max="13058" width="60" style="1" customWidth="1"/>
    <col min="13059" max="13059" width="25.42578125" style="1" customWidth="1"/>
    <col min="13060" max="13060" width="15.42578125" style="1" customWidth="1"/>
    <col min="13061" max="13312" width="9.140625" style="1"/>
    <col min="13313" max="13313" width="30" style="1" customWidth="1"/>
    <col min="13314" max="13314" width="60" style="1" customWidth="1"/>
    <col min="13315" max="13315" width="25.42578125" style="1" customWidth="1"/>
    <col min="13316" max="13316" width="15.42578125" style="1" customWidth="1"/>
    <col min="13317" max="13568" width="9.140625" style="1"/>
    <col min="13569" max="13569" width="30" style="1" customWidth="1"/>
    <col min="13570" max="13570" width="60" style="1" customWidth="1"/>
    <col min="13571" max="13571" width="25.42578125" style="1" customWidth="1"/>
    <col min="13572" max="13572" width="15.42578125" style="1" customWidth="1"/>
    <col min="13573" max="13824" width="9.140625" style="1"/>
    <col min="13825" max="13825" width="30" style="1" customWidth="1"/>
    <col min="13826" max="13826" width="60" style="1" customWidth="1"/>
    <col min="13827" max="13827" width="25.42578125" style="1" customWidth="1"/>
    <col min="13828" max="13828" width="15.42578125" style="1" customWidth="1"/>
    <col min="13829" max="14080" width="9.140625" style="1"/>
    <col min="14081" max="14081" width="30" style="1" customWidth="1"/>
    <col min="14082" max="14082" width="60" style="1" customWidth="1"/>
    <col min="14083" max="14083" width="25.42578125" style="1" customWidth="1"/>
    <col min="14084" max="14084" width="15.42578125" style="1" customWidth="1"/>
    <col min="14085" max="14336" width="9.140625" style="1"/>
    <col min="14337" max="14337" width="30" style="1" customWidth="1"/>
    <col min="14338" max="14338" width="60" style="1" customWidth="1"/>
    <col min="14339" max="14339" width="25.42578125" style="1" customWidth="1"/>
    <col min="14340" max="14340" width="15.42578125" style="1" customWidth="1"/>
    <col min="14341" max="14592" width="9.140625" style="1"/>
    <col min="14593" max="14593" width="30" style="1" customWidth="1"/>
    <col min="14594" max="14594" width="60" style="1" customWidth="1"/>
    <col min="14595" max="14595" width="25.42578125" style="1" customWidth="1"/>
    <col min="14596" max="14596" width="15.42578125" style="1" customWidth="1"/>
    <col min="14597" max="14848" width="9.140625" style="1"/>
    <col min="14849" max="14849" width="30" style="1" customWidth="1"/>
    <col min="14850" max="14850" width="60" style="1" customWidth="1"/>
    <col min="14851" max="14851" width="25.42578125" style="1" customWidth="1"/>
    <col min="14852" max="14852" width="15.42578125" style="1" customWidth="1"/>
    <col min="14853" max="15104" width="9.140625" style="1"/>
    <col min="15105" max="15105" width="30" style="1" customWidth="1"/>
    <col min="15106" max="15106" width="60" style="1" customWidth="1"/>
    <col min="15107" max="15107" width="25.42578125" style="1" customWidth="1"/>
    <col min="15108" max="15108" width="15.42578125" style="1" customWidth="1"/>
    <col min="15109" max="15360" width="9.140625" style="1"/>
    <col min="15361" max="15361" width="30" style="1" customWidth="1"/>
    <col min="15362" max="15362" width="60" style="1" customWidth="1"/>
    <col min="15363" max="15363" width="25.42578125" style="1" customWidth="1"/>
    <col min="15364" max="15364" width="15.42578125" style="1" customWidth="1"/>
    <col min="15365" max="15616" width="9.140625" style="1"/>
    <col min="15617" max="15617" width="30" style="1" customWidth="1"/>
    <col min="15618" max="15618" width="60" style="1" customWidth="1"/>
    <col min="15619" max="15619" width="25.42578125" style="1" customWidth="1"/>
    <col min="15620" max="15620" width="15.42578125" style="1" customWidth="1"/>
    <col min="15621" max="15872" width="9.140625" style="1"/>
    <col min="15873" max="15873" width="30" style="1" customWidth="1"/>
    <col min="15874" max="15874" width="60" style="1" customWidth="1"/>
    <col min="15875" max="15875" width="25.42578125" style="1" customWidth="1"/>
    <col min="15876" max="15876" width="15.42578125" style="1" customWidth="1"/>
    <col min="15877" max="16128" width="9.140625" style="1"/>
    <col min="16129" max="16129" width="30" style="1" customWidth="1"/>
    <col min="16130" max="16130" width="60" style="1" customWidth="1"/>
    <col min="16131" max="16131" width="25.42578125" style="1" customWidth="1"/>
    <col min="16132" max="16132" width="15.42578125" style="1" customWidth="1"/>
    <col min="16133" max="16384" width="9.140625" style="1"/>
  </cols>
  <sheetData>
    <row r="1" spans="1:4" ht="16.5" customHeight="1" x14ac:dyDescent="0.2"/>
    <row r="2" spans="1:4" ht="15" customHeight="1" x14ac:dyDescent="0.2">
      <c r="A2" s="35" t="s">
        <v>8</v>
      </c>
      <c r="B2" s="35"/>
      <c r="C2" s="35"/>
      <c r="D2" s="35"/>
    </row>
    <row r="4" spans="1:4" ht="13.5" thickBot="1" x14ac:dyDescent="0.25">
      <c r="C4" s="2"/>
      <c r="D4" s="3" t="s">
        <v>0</v>
      </c>
    </row>
    <row r="5" spans="1:4" x14ac:dyDescent="0.2">
      <c r="A5" s="36" t="s">
        <v>1</v>
      </c>
      <c r="B5" s="36" t="s">
        <v>2</v>
      </c>
      <c r="C5" s="38" t="s">
        <v>3</v>
      </c>
      <c r="D5" s="40" t="s">
        <v>125</v>
      </c>
    </row>
    <row r="6" spans="1:4" ht="27.75" customHeight="1" thickBot="1" x14ac:dyDescent="0.25">
      <c r="A6" s="37"/>
      <c r="B6" s="37"/>
      <c r="C6" s="39"/>
      <c r="D6" s="41"/>
    </row>
    <row r="7" spans="1:4" ht="41.25" customHeight="1" thickTop="1" x14ac:dyDescent="0.2">
      <c r="A7" s="5" t="s">
        <v>9</v>
      </c>
      <c r="B7" s="6" t="s">
        <v>54</v>
      </c>
      <c r="C7" s="10" t="s">
        <v>41</v>
      </c>
      <c r="D7" s="9">
        <v>40</v>
      </c>
    </row>
    <row r="8" spans="1:4" ht="93" customHeight="1" x14ac:dyDescent="0.2">
      <c r="A8" s="7" t="s">
        <v>52</v>
      </c>
      <c r="B8" s="7" t="s">
        <v>44</v>
      </c>
      <c r="C8" s="10" t="s">
        <v>41</v>
      </c>
      <c r="D8" s="9">
        <v>350</v>
      </c>
    </row>
    <row r="9" spans="1:4" ht="46.15" customHeight="1" x14ac:dyDescent="0.2">
      <c r="A9" s="7" t="s">
        <v>50</v>
      </c>
      <c r="B9" s="7" t="s">
        <v>10</v>
      </c>
      <c r="C9" s="10" t="s">
        <v>42</v>
      </c>
      <c r="D9" s="9">
        <v>650</v>
      </c>
    </row>
    <row r="10" spans="1:4" ht="33" customHeight="1" x14ac:dyDescent="0.2">
      <c r="A10" s="7" t="s">
        <v>11</v>
      </c>
      <c r="B10" s="8" t="s">
        <v>45</v>
      </c>
      <c r="C10" s="10" t="s">
        <v>41</v>
      </c>
      <c r="D10" s="9">
        <v>110</v>
      </c>
    </row>
    <row r="11" spans="1:4" ht="28.15" customHeight="1" x14ac:dyDescent="0.2">
      <c r="A11" s="7" t="s">
        <v>11</v>
      </c>
      <c r="B11" s="8" t="s">
        <v>23</v>
      </c>
      <c r="C11" s="10" t="s">
        <v>41</v>
      </c>
      <c r="D11" s="9">
        <v>50</v>
      </c>
    </row>
    <row r="12" spans="1:4" ht="61.15" customHeight="1" x14ac:dyDescent="0.2">
      <c r="A12" s="7" t="s">
        <v>51</v>
      </c>
      <c r="B12" s="8" t="s">
        <v>46</v>
      </c>
      <c r="C12" s="10" t="s">
        <v>41</v>
      </c>
      <c r="D12" s="9">
        <v>100</v>
      </c>
    </row>
    <row r="13" spans="1:4" ht="25.15" customHeight="1" x14ac:dyDescent="0.2">
      <c r="A13" s="7" t="s">
        <v>51</v>
      </c>
      <c r="B13" s="8" t="s">
        <v>24</v>
      </c>
      <c r="C13" s="10" t="s">
        <v>42</v>
      </c>
      <c r="D13" s="9">
        <v>60</v>
      </c>
    </row>
    <row r="14" spans="1:4" ht="36" customHeight="1" x14ac:dyDescent="0.2">
      <c r="A14" s="7" t="s">
        <v>12</v>
      </c>
      <c r="B14" s="8" t="s">
        <v>13</v>
      </c>
      <c r="C14" s="11" t="s">
        <v>41</v>
      </c>
      <c r="D14" s="12">
        <v>130</v>
      </c>
    </row>
    <row r="15" spans="1:4" ht="39" customHeight="1" x14ac:dyDescent="0.2">
      <c r="A15" s="7" t="s">
        <v>53</v>
      </c>
      <c r="B15" s="8" t="s">
        <v>14</v>
      </c>
      <c r="C15" s="11" t="s">
        <v>41</v>
      </c>
      <c r="D15" s="12">
        <v>500</v>
      </c>
    </row>
    <row r="16" spans="1:4" ht="61.5" customHeight="1" x14ac:dyDescent="0.2">
      <c r="A16" s="7" t="s">
        <v>53</v>
      </c>
      <c r="B16" s="8" t="s">
        <v>47</v>
      </c>
      <c r="C16" s="11" t="s">
        <v>42</v>
      </c>
      <c r="D16" s="12">
        <v>700</v>
      </c>
    </row>
    <row r="17" spans="1:4" ht="17.100000000000001" customHeight="1" x14ac:dyDescent="0.2">
      <c r="A17" s="7" t="s">
        <v>15</v>
      </c>
      <c r="B17" s="8" t="s">
        <v>16</v>
      </c>
      <c r="C17" s="10" t="s">
        <v>42</v>
      </c>
      <c r="D17" s="9">
        <v>200</v>
      </c>
    </row>
    <row r="18" spans="1:4" ht="25.9" customHeight="1" x14ac:dyDescent="0.2">
      <c r="A18" s="7" t="s">
        <v>17</v>
      </c>
      <c r="B18" s="8" t="s">
        <v>18</v>
      </c>
      <c r="C18" s="10" t="s">
        <v>41</v>
      </c>
      <c r="D18" s="9">
        <v>40</v>
      </c>
    </row>
    <row r="19" spans="1:4" ht="17.100000000000001" customHeight="1" x14ac:dyDescent="0.2">
      <c r="A19" s="7" t="s">
        <v>19</v>
      </c>
      <c r="B19" s="8" t="s">
        <v>20</v>
      </c>
      <c r="C19" s="10" t="s">
        <v>41</v>
      </c>
      <c r="D19" s="9">
        <v>8</v>
      </c>
    </row>
    <row r="20" spans="1:4" ht="25.9" customHeight="1" x14ac:dyDescent="0.2">
      <c r="A20" s="7" t="s">
        <v>21</v>
      </c>
      <c r="B20" s="8" t="s">
        <v>22</v>
      </c>
      <c r="C20" s="10" t="s">
        <v>41</v>
      </c>
      <c r="D20" s="9">
        <v>60</v>
      </c>
    </row>
    <row r="21" spans="1:4" ht="27" customHeight="1" x14ac:dyDescent="0.2">
      <c r="A21" s="7" t="s">
        <v>25</v>
      </c>
      <c r="B21" s="8" t="s">
        <v>26</v>
      </c>
      <c r="C21" s="10" t="s">
        <v>41</v>
      </c>
      <c r="D21" s="9">
        <v>20</v>
      </c>
    </row>
    <row r="22" spans="1:4" ht="25.5" customHeight="1" x14ac:dyDescent="0.2">
      <c r="A22" s="7" t="s">
        <v>25</v>
      </c>
      <c r="B22" s="8" t="s">
        <v>27</v>
      </c>
      <c r="C22" s="10" t="s">
        <v>42</v>
      </c>
      <c r="D22" s="9">
        <v>10</v>
      </c>
    </row>
    <row r="23" spans="1:4" ht="38.25" customHeight="1" x14ac:dyDescent="0.2">
      <c r="A23" s="7" t="s">
        <v>28</v>
      </c>
      <c r="B23" s="8" t="s">
        <v>48</v>
      </c>
      <c r="C23" s="10" t="s">
        <v>41</v>
      </c>
      <c r="D23" s="9">
        <v>50</v>
      </c>
    </row>
    <row r="24" spans="1:4" ht="51" customHeight="1" x14ac:dyDescent="0.2">
      <c r="A24" s="7" t="s">
        <v>29</v>
      </c>
      <c r="B24" s="8" t="s">
        <v>30</v>
      </c>
      <c r="C24" s="10" t="s">
        <v>41</v>
      </c>
      <c r="D24" s="9">
        <v>100</v>
      </c>
    </row>
    <row r="25" spans="1:4" ht="31.15" customHeight="1" x14ac:dyDescent="0.2">
      <c r="A25" s="7" t="s">
        <v>29</v>
      </c>
      <c r="B25" s="8" t="s">
        <v>31</v>
      </c>
      <c r="C25" s="10" t="s">
        <v>43</v>
      </c>
      <c r="D25" s="9">
        <v>35</v>
      </c>
    </row>
    <row r="26" spans="1:4" ht="36.6" customHeight="1" x14ac:dyDescent="0.2">
      <c r="A26" s="7" t="s">
        <v>29</v>
      </c>
      <c r="B26" s="8" t="s">
        <v>32</v>
      </c>
      <c r="C26" s="10" t="s">
        <v>41</v>
      </c>
      <c r="D26" s="9">
        <v>10</v>
      </c>
    </row>
    <row r="27" spans="1:4" ht="40.5" customHeight="1" x14ac:dyDescent="0.2">
      <c r="A27" s="7" t="s">
        <v>33</v>
      </c>
      <c r="B27" s="8" t="s">
        <v>34</v>
      </c>
      <c r="C27" s="10" t="s">
        <v>41</v>
      </c>
      <c r="D27" s="9">
        <v>30</v>
      </c>
    </row>
    <row r="28" spans="1:4" ht="48.75" customHeight="1" x14ac:dyDescent="0.2">
      <c r="A28" s="7" t="s">
        <v>35</v>
      </c>
      <c r="B28" s="8" t="s">
        <v>36</v>
      </c>
      <c r="C28" s="13" t="s">
        <v>41</v>
      </c>
      <c r="D28" s="12">
        <v>80</v>
      </c>
    </row>
    <row r="29" spans="1:4" ht="25.5" customHeight="1" x14ac:dyDescent="0.2">
      <c r="A29" s="7" t="s">
        <v>37</v>
      </c>
      <c r="B29" s="8" t="s">
        <v>38</v>
      </c>
      <c r="C29" s="11" t="s">
        <v>41</v>
      </c>
      <c r="D29" s="12">
        <v>15</v>
      </c>
    </row>
    <row r="30" spans="1:4" ht="40.5" customHeight="1" x14ac:dyDescent="0.2">
      <c r="A30" s="7" t="s">
        <v>37</v>
      </c>
      <c r="B30" s="8" t="s">
        <v>49</v>
      </c>
      <c r="C30" s="11" t="s">
        <v>41</v>
      </c>
      <c r="D30" s="12">
        <v>34</v>
      </c>
    </row>
    <row r="31" spans="1:4" ht="27" customHeight="1" x14ac:dyDescent="0.2">
      <c r="A31" s="7" t="s">
        <v>39</v>
      </c>
      <c r="B31" s="8" t="s">
        <v>40</v>
      </c>
      <c r="C31" s="10" t="s">
        <v>41</v>
      </c>
      <c r="D31" s="9">
        <v>50</v>
      </c>
    </row>
    <row r="32" spans="1:4" ht="39" customHeight="1" x14ac:dyDescent="0.2">
      <c r="A32" s="5" t="s">
        <v>55</v>
      </c>
      <c r="B32" s="5" t="s">
        <v>56</v>
      </c>
      <c r="C32" s="10" t="s">
        <v>41</v>
      </c>
      <c r="D32" s="9">
        <v>150</v>
      </c>
    </row>
    <row r="33" spans="1:4" ht="27" customHeight="1" x14ac:dyDescent="0.2">
      <c r="A33" s="7" t="s">
        <v>57</v>
      </c>
      <c r="B33" s="7" t="s">
        <v>58</v>
      </c>
      <c r="C33" s="10" t="s">
        <v>41</v>
      </c>
      <c r="D33" s="9">
        <v>50</v>
      </c>
    </row>
    <row r="34" spans="1:4" ht="39" customHeight="1" x14ac:dyDescent="0.2">
      <c r="A34" s="7" t="s">
        <v>59</v>
      </c>
      <c r="B34" s="8" t="s">
        <v>60</v>
      </c>
      <c r="C34" s="10" t="s">
        <v>41</v>
      </c>
      <c r="D34" s="9">
        <v>35</v>
      </c>
    </row>
    <row r="35" spans="1:4" ht="50.25" customHeight="1" x14ac:dyDescent="0.2">
      <c r="A35" s="7" t="s">
        <v>61</v>
      </c>
      <c r="B35" s="8" t="s">
        <v>62</v>
      </c>
      <c r="C35" s="10" t="s">
        <v>41</v>
      </c>
      <c r="D35" s="9">
        <v>20</v>
      </c>
    </row>
    <row r="36" spans="1:4" ht="50.25" customHeight="1" x14ac:dyDescent="0.2">
      <c r="A36" s="7" t="s">
        <v>17</v>
      </c>
      <c r="B36" s="8" t="s">
        <v>63</v>
      </c>
      <c r="C36" s="10" t="s">
        <v>41</v>
      </c>
      <c r="D36" s="9">
        <v>80</v>
      </c>
    </row>
    <row r="37" spans="1:4" ht="27" customHeight="1" x14ac:dyDescent="0.2">
      <c r="A37" s="7" t="s">
        <v>17</v>
      </c>
      <c r="B37" s="8" t="s">
        <v>64</v>
      </c>
      <c r="C37" s="10" t="s">
        <v>41</v>
      </c>
      <c r="D37" s="9">
        <v>60</v>
      </c>
    </row>
    <row r="38" spans="1:4" ht="20.25" customHeight="1" x14ac:dyDescent="0.2">
      <c r="A38" s="7" t="s">
        <v>65</v>
      </c>
      <c r="B38" s="8" t="s">
        <v>66</v>
      </c>
      <c r="C38" s="11" t="s">
        <v>67</v>
      </c>
      <c r="D38" s="12">
        <v>800</v>
      </c>
    </row>
    <row r="39" spans="1:4" ht="58.5" customHeight="1" x14ac:dyDescent="0.2">
      <c r="A39" s="7" t="s">
        <v>68</v>
      </c>
      <c r="B39" s="8" t="s">
        <v>69</v>
      </c>
      <c r="C39" s="11" t="s">
        <v>43</v>
      </c>
      <c r="D39" s="12">
        <v>150</v>
      </c>
    </row>
    <row r="40" spans="1:4" ht="39.75" customHeight="1" x14ac:dyDescent="0.2">
      <c r="A40" s="7" t="s">
        <v>70</v>
      </c>
      <c r="B40" s="8" t="s">
        <v>71</v>
      </c>
      <c r="C40" s="11" t="s">
        <v>41</v>
      </c>
      <c r="D40" s="12">
        <v>40</v>
      </c>
    </row>
    <row r="41" spans="1:4" ht="40.5" customHeight="1" x14ac:dyDescent="0.2">
      <c r="A41" s="7" t="s">
        <v>72</v>
      </c>
      <c r="B41" s="8" t="s">
        <v>73</v>
      </c>
      <c r="C41" s="11" t="s">
        <v>41</v>
      </c>
      <c r="D41" s="12">
        <v>50</v>
      </c>
    </row>
    <row r="42" spans="1:4" ht="39.75" customHeight="1" x14ac:dyDescent="0.2">
      <c r="A42" s="7" t="s">
        <v>74</v>
      </c>
      <c r="B42" s="8" t="s">
        <v>75</v>
      </c>
      <c r="C42" s="10" t="s">
        <v>76</v>
      </c>
      <c r="D42" s="9">
        <v>40</v>
      </c>
    </row>
    <row r="43" spans="1:4" ht="36.75" customHeight="1" x14ac:dyDescent="0.2">
      <c r="A43" s="7" t="s">
        <v>77</v>
      </c>
      <c r="B43" s="8" t="s">
        <v>78</v>
      </c>
      <c r="C43" s="10" t="s">
        <v>41</v>
      </c>
      <c r="D43" s="9">
        <v>60</v>
      </c>
    </row>
    <row r="44" spans="1:4" ht="28.15" customHeight="1" x14ac:dyDescent="0.2">
      <c r="A44" s="7" t="s">
        <v>77</v>
      </c>
      <c r="B44" s="8" t="s">
        <v>79</v>
      </c>
      <c r="C44" s="10" t="s">
        <v>67</v>
      </c>
      <c r="D44" s="9">
        <v>20</v>
      </c>
    </row>
    <row r="45" spans="1:4" ht="75.75" customHeight="1" x14ac:dyDescent="0.2">
      <c r="A45" s="7" t="s">
        <v>80</v>
      </c>
      <c r="B45" s="8" t="s">
        <v>81</v>
      </c>
      <c r="C45" s="10" t="s">
        <v>41</v>
      </c>
      <c r="D45" s="9">
        <v>100</v>
      </c>
    </row>
    <row r="46" spans="1:4" ht="27" customHeight="1" x14ac:dyDescent="0.2">
      <c r="A46" s="7" t="s">
        <v>82</v>
      </c>
      <c r="B46" s="8" t="s">
        <v>83</v>
      </c>
      <c r="C46" s="10" t="s">
        <v>41</v>
      </c>
      <c r="D46" s="9">
        <v>35</v>
      </c>
    </row>
    <row r="47" spans="1:4" ht="34.5" customHeight="1" x14ac:dyDescent="0.2">
      <c r="A47" s="7" t="s">
        <v>84</v>
      </c>
      <c r="B47" s="8" t="s">
        <v>85</v>
      </c>
      <c r="C47" s="10" t="s">
        <v>41</v>
      </c>
      <c r="D47" s="9">
        <v>50</v>
      </c>
    </row>
    <row r="48" spans="1:4" ht="30.6" customHeight="1" x14ac:dyDescent="0.2">
      <c r="A48" s="7" t="s">
        <v>84</v>
      </c>
      <c r="B48" s="8" t="s">
        <v>86</v>
      </c>
      <c r="C48" s="10" t="s">
        <v>41</v>
      </c>
      <c r="D48" s="9">
        <v>20</v>
      </c>
    </row>
    <row r="49" spans="1:4" ht="39" customHeight="1" x14ac:dyDescent="0.2">
      <c r="A49" s="7" t="s">
        <v>87</v>
      </c>
      <c r="B49" s="8" t="s">
        <v>88</v>
      </c>
      <c r="C49" s="10" t="s">
        <v>41</v>
      </c>
      <c r="D49" s="9">
        <v>16</v>
      </c>
    </row>
    <row r="50" spans="1:4" ht="27" customHeight="1" x14ac:dyDescent="0.2">
      <c r="A50" s="7" t="s">
        <v>87</v>
      </c>
      <c r="B50" s="8" t="s">
        <v>89</v>
      </c>
      <c r="C50" s="10" t="s">
        <v>41</v>
      </c>
      <c r="D50" s="9">
        <v>15</v>
      </c>
    </row>
    <row r="51" spans="1:4" ht="36" customHeight="1" x14ac:dyDescent="0.2">
      <c r="A51" s="7" t="s">
        <v>90</v>
      </c>
      <c r="B51" s="8" t="s">
        <v>91</v>
      </c>
      <c r="C51" s="11" t="s">
        <v>41</v>
      </c>
      <c r="D51" s="12">
        <v>16</v>
      </c>
    </row>
    <row r="52" spans="1:4" ht="27" customHeight="1" x14ac:dyDescent="0.2">
      <c r="A52" s="7" t="s">
        <v>90</v>
      </c>
      <c r="B52" s="8" t="s">
        <v>92</v>
      </c>
      <c r="C52" s="14" t="s">
        <v>41</v>
      </c>
      <c r="D52" s="15">
        <v>10</v>
      </c>
    </row>
    <row r="53" spans="1:4" ht="30" customHeight="1" x14ac:dyDescent="0.2">
      <c r="A53" s="7" t="s">
        <v>93</v>
      </c>
      <c r="B53" s="8" t="s">
        <v>94</v>
      </c>
      <c r="C53" s="13" t="s">
        <v>41</v>
      </c>
      <c r="D53" s="12">
        <v>9</v>
      </c>
    </row>
    <row r="54" spans="1:4" ht="28.5" customHeight="1" x14ac:dyDescent="0.2">
      <c r="A54" s="7" t="s">
        <v>93</v>
      </c>
      <c r="B54" s="8" t="s">
        <v>95</v>
      </c>
      <c r="C54" s="11" t="s">
        <v>41</v>
      </c>
      <c r="D54" s="12">
        <v>6</v>
      </c>
    </row>
    <row r="55" spans="1:4" ht="39" customHeight="1" x14ac:dyDescent="0.2">
      <c r="A55" s="7" t="s">
        <v>96</v>
      </c>
      <c r="B55" s="8" t="s">
        <v>97</v>
      </c>
      <c r="C55" s="10" t="s">
        <v>41</v>
      </c>
      <c r="D55" s="9">
        <v>30</v>
      </c>
    </row>
    <row r="56" spans="1:4" ht="41.25" customHeight="1" x14ac:dyDescent="0.2">
      <c r="A56" s="7" t="s">
        <v>98</v>
      </c>
      <c r="B56" s="8" t="s">
        <v>99</v>
      </c>
      <c r="C56" s="10" t="s">
        <v>41</v>
      </c>
      <c r="D56" s="9">
        <v>90</v>
      </c>
    </row>
    <row r="57" spans="1:4" ht="53.25" customHeight="1" x14ac:dyDescent="0.2">
      <c r="A57" s="7" t="s">
        <v>100</v>
      </c>
      <c r="B57" s="8" t="s">
        <v>101</v>
      </c>
      <c r="C57" s="10" t="s">
        <v>41</v>
      </c>
      <c r="D57" s="9">
        <v>170</v>
      </c>
    </row>
    <row r="58" spans="1:4" ht="36" customHeight="1" x14ac:dyDescent="0.2">
      <c r="A58" s="7" t="s">
        <v>100</v>
      </c>
      <c r="B58" s="8" t="s">
        <v>102</v>
      </c>
      <c r="C58" s="13" t="s">
        <v>41</v>
      </c>
      <c r="D58" s="12">
        <v>40</v>
      </c>
    </row>
    <row r="59" spans="1:4" ht="23.45" customHeight="1" x14ac:dyDescent="0.2">
      <c r="A59" s="7" t="s">
        <v>103</v>
      </c>
      <c r="B59" s="8" t="s">
        <v>104</v>
      </c>
      <c r="C59" s="11" t="s">
        <v>67</v>
      </c>
      <c r="D59" s="12">
        <v>30</v>
      </c>
    </row>
    <row r="60" spans="1:4" ht="41.25" customHeight="1" x14ac:dyDescent="0.2">
      <c r="A60" s="7" t="s">
        <v>105</v>
      </c>
      <c r="B60" s="8" t="s">
        <v>106</v>
      </c>
      <c r="C60" s="11" t="s">
        <v>41</v>
      </c>
      <c r="D60" s="12">
        <v>115</v>
      </c>
    </row>
    <row r="61" spans="1:4" ht="17.45" customHeight="1" x14ac:dyDescent="0.2">
      <c r="A61" s="7" t="s">
        <v>107</v>
      </c>
      <c r="B61" s="7" t="s">
        <v>108</v>
      </c>
      <c r="C61" s="34" t="s">
        <v>41</v>
      </c>
      <c r="D61" s="9">
        <v>50</v>
      </c>
    </row>
    <row r="62" spans="1:4" ht="27.6" customHeight="1" x14ac:dyDescent="0.2">
      <c r="A62" s="30" t="s">
        <v>109</v>
      </c>
      <c r="B62" s="30" t="s">
        <v>110</v>
      </c>
      <c r="C62" s="11" t="s">
        <v>43</v>
      </c>
      <c r="D62" s="9">
        <v>30</v>
      </c>
    </row>
    <row r="63" spans="1:4" ht="28.15" customHeight="1" x14ac:dyDescent="0.2">
      <c r="A63" s="7" t="s">
        <v>111</v>
      </c>
      <c r="B63" s="31" t="s">
        <v>112</v>
      </c>
      <c r="C63" s="11" t="s">
        <v>41</v>
      </c>
      <c r="D63" s="9">
        <v>8</v>
      </c>
    </row>
    <row r="64" spans="1:4" ht="27" customHeight="1" x14ac:dyDescent="0.2">
      <c r="A64" s="8" t="s">
        <v>113</v>
      </c>
      <c r="B64" s="7" t="s">
        <v>114</v>
      </c>
      <c r="C64" s="11" t="s">
        <v>41</v>
      </c>
      <c r="D64" s="9">
        <v>20</v>
      </c>
    </row>
    <row r="65" spans="1:4" ht="28.9" customHeight="1" x14ac:dyDescent="0.2">
      <c r="A65" s="8" t="s">
        <v>113</v>
      </c>
      <c r="B65" s="7" t="s">
        <v>124</v>
      </c>
      <c r="C65" s="11" t="s">
        <v>43</v>
      </c>
      <c r="D65" s="9">
        <v>8</v>
      </c>
    </row>
    <row r="66" spans="1:4" ht="22.9" customHeight="1" x14ac:dyDescent="0.2">
      <c r="A66" s="30" t="s">
        <v>33</v>
      </c>
      <c r="B66" s="32" t="s">
        <v>115</v>
      </c>
      <c r="C66" s="11" t="s">
        <v>41</v>
      </c>
      <c r="D66" s="12">
        <v>15</v>
      </c>
    </row>
    <row r="67" spans="1:4" ht="32.450000000000003" customHeight="1" x14ac:dyDescent="0.2">
      <c r="A67" s="7" t="s">
        <v>17</v>
      </c>
      <c r="B67" s="30" t="s">
        <v>116</v>
      </c>
      <c r="C67" s="11" t="s">
        <v>41</v>
      </c>
      <c r="D67" s="9">
        <v>15</v>
      </c>
    </row>
    <row r="68" spans="1:4" ht="47.25" customHeight="1" x14ac:dyDescent="0.2">
      <c r="A68" s="7" t="s">
        <v>117</v>
      </c>
      <c r="B68" s="30" t="s">
        <v>118</v>
      </c>
      <c r="C68" s="11" t="s">
        <v>67</v>
      </c>
      <c r="D68" s="12">
        <v>60</v>
      </c>
    </row>
    <row r="69" spans="1:4" ht="33.75" customHeight="1" x14ac:dyDescent="0.2">
      <c r="A69" s="7" t="s">
        <v>119</v>
      </c>
      <c r="B69" s="8" t="s">
        <v>120</v>
      </c>
      <c r="C69" s="11" t="s">
        <v>41</v>
      </c>
      <c r="D69" s="12">
        <v>15</v>
      </c>
    </row>
    <row r="70" spans="1:4" ht="18.600000000000001" customHeight="1" x14ac:dyDescent="0.2">
      <c r="A70" s="7" t="s">
        <v>121</v>
      </c>
      <c r="B70" s="8" t="s">
        <v>122</v>
      </c>
      <c r="C70" s="33" t="s">
        <v>41</v>
      </c>
      <c r="D70" s="9">
        <v>20</v>
      </c>
    </row>
    <row r="71" spans="1:4" ht="18.600000000000001" customHeight="1" thickBot="1" x14ac:dyDescent="0.25">
      <c r="A71" s="7" t="s">
        <v>28</v>
      </c>
      <c r="B71" s="8" t="s">
        <v>123</v>
      </c>
      <c r="C71" s="33" t="s">
        <v>41</v>
      </c>
      <c r="D71" s="9">
        <v>20</v>
      </c>
    </row>
    <row r="72" spans="1:4" ht="18" customHeight="1" thickTop="1" thickBot="1" x14ac:dyDescent="0.25">
      <c r="A72" s="16" t="s">
        <v>4</v>
      </c>
      <c r="B72" s="17"/>
      <c r="C72" s="18"/>
      <c r="D72" s="18">
        <f>SUM(D7:D71)</f>
        <v>6000</v>
      </c>
    </row>
    <row r="73" spans="1:4" ht="21.75" customHeight="1" thickTop="1" thickBot="1" x14ac:dyDescent="0.25">
      <c r="A73" s="28" t="s">
        <v>5</v>
      </c>
      <c r="B73" s="19"/>
      <c r="C73" s="20"/>
      <c r="D73" s="21">
        <f>D74-D72</f>
        <v>0</v>
      </c>
    </row>
    <row r="74" spans="1:4" ht="17.25" customHeight="1" thickTop="1" thickBot="1" x14ac:dyDescent="0.25">
      <c r="A74" s="22" t="s">
        <v>6</v>
      </c>
      <c r="B74" s="23"/>
      <c r="C74" s="24"/>
      <c r="D74" s="24">
        <f>5800+200</f>
        <v>6000</v>
      </c>
    </row>
    <row r="75" spans="1:4" x14ac:dyDescent="0.2">
      <c r="A75" s="25"/>
      <c r="B75" s="26"/>
      <c r="C75" s="27"/>
      <c r="D75" s="27"/>
    </row>
    <row r="76" spans="1:4" x14ac:dyDescent="0.2">
      <c r="A76" s="26"/>
      <c r="B76" s="26"/>
      <c r="C76" s="27"/>
      <c r="D76" s="27"/>
    </row>
    <row r="77" spans="1:4" x14ac:dyDescent="0.2">
      <c r="A77" s="29" t="s">
        <v>7</v>
      </c>
      <c r="B77" s="26"/>
      <c r="C77" s="27"/>
      <c r="D77" s="27"/>
    </row>
    <row r="78" spans="1:4" x14ac:dyDescent="0.2">
      <c r="A78" s="26"/>
      <c r="B78" s="26"/>
      <c r="C78" s="27"/>
      <c r="D78" s="27"/>
    </row>
    <row r="79" spans="1:4" x14ac:dyDescent="0.2">
      <c r="A79" s="4"/>
      <c r="B79" s="4"/>
    </row>
  </sheetData>
  <sheetProtection algorithmName="SHA-512" hashValue="do9Z1uiEDHGJILFpEpWoOoJ8qBrOyVMeRKgpUtNC/ymHj65QQ7ZzcLPVngVz5Hy2Trfu1JFZxkQ/qEtjoGIxmg==" saltValue="zFdRVJGjPy1gy70/lCGwmg==" spinCount="100000" sheet="1" objects="1" scenarios="1"/>
  <mergeCells count="5">
    <mergeCell ref="A2:D2"/>
    <mergeCell ref="A5:A6"/>
    <mergeCell ref="B5:B6"/>
    <mergeCell ref="C5:C6"/>
    <mergeCell ref="D5:D6"/>
  </mergeCells>
  <pageMargins left="0.7" right="0.7" top="0.98958333333333337" bottom="0.78740157499999996" header="0.3" footer="0.3"/>
  <pageSetup paperSize="9" orientation="landscape" r:id="rId1"/>
  <headerFooter>
    <oddHeader>&amp;L&amp;"Tahoma,Tučné"&amp;10Magistrát města
Frýdku-Místku&amp;C&amp;"Tahoma,Tučné"&amp;10Doplňující příloha č. 1
&amp;"Tahoma,Obyčejné"Odbor ŠKMaT
Zpracovala: Ing. Jitka Kališová&amp;R&amp;"Tahoma,Obyčejné"&amp;10strana &amp;P
celkem &amp;N
16.11.2022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Kulturní aktivity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2022-11-22T06:34:37Z</cp:lastPrinted>
  <dcterms:created xsi:type="dcterms:W3CDTF">2019-11-11T13:19:53Z</dcterms:created>
  <dcterms:modified xsi:type="dcterms:W3CDTF">2022-11-22T06:38:08Z</dcterms:modified>
</cp:coreProperties>
</file>