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esktop\Doplňující přílohy upraveného rozpočtu po 5. změně rozpočtu\"/>
    </mc:Choice>
  </mc:AlternateContent>
  <xr:revisionPtr revIDLastSave="0" documentId="13_ncr:1_{E925E94B-2809-4F03-BA98-F2A3D8624462}" xr6:coauthVersionLast="47" xr6:coauthVersionMax="47" xr10:uidLastSave="{00000000-0000-0000-0000-000000000000}"/>
  <workbookProtection workbookAlgorithmName="SHA-512" workbookHashValue="q+LmSKWF+EVEPL/+xwtCQEAP4eEr8rZNsq/07vefwWuJ+ODTRCRVQwh7znr9FwcrFi+febjqy/6c8LuJ+tJTCA==" workbookSaltValue="lgwY73/BDWxSTZx8JqTrEA==" workbookSpinCount="100000" lockStructure="1"/>
  <bookViews>
    <workbookView xWindow="-120" yWindow="-120" windowWidth="29040" windowHeight="15840" xr2:uid="{974AF717-3DA5-4545-A50D-1CAA2E50F3B1}"/>
  </bookViews>
  <sheets>
    <sheet name="Kulturní ak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D80" i="2" s="1"/>
</calcChain>
</file>

<file path=xl/sharedStrings.xml><?xml version="1.0" encoding="utf-8"?>
<sst xmlns="http://schemas.openxmlformats.org/spreadsheetml/2006/main" count="220" uniqueCount="135">
  <si>
    <t>(v tis. Kč)</t>
  </si>
  <si>
    <t>Subjekt</t>
  </si>
  <si>
    <t>Účel použití</t>
  </si>
  <si>
    <t>Časová použitelnost dotace                                             od - do</t>
  </si>
  <si>
    <t>Zůstatek programu k rozdělení</t>
  </si>
  <si>
    <t>Podpis vedoucího odboru:</t>
  </si>
  <si>
    <t>Program: Podpora a rozvoj kulturních aktivit ve městě Frýdek-Místek na r. 2023</t>
  </si>
  <si>
    <t>Rozděleno celkem</t>
  </si>
  <si>
    <t>Schválená rezerva programu</t>
  </si>
  <si>
    <t>Folklorní soubor Ondrášek z.s.</t>
  </si>
  <si>
    <t>Akce - Ti se dobře mají, co na gajdy hrají - nájemné včetně služeb a energií, přeprava osob a materiálu hostujícího souboru, stravné a pitný režim, propagace, pořízení videozáznamu</t>
  </si>
  <si>
    <t>Činnost - nájem, materiál, poplatky, opravy a obnova krojových součástí, hudebních nástrojů a rekvizit, OON včetně odvodů, honoráře, propagace, technické zajištění akcí, nájmy včetně služeb a energií, přepravné, doprava a ubytování na zájezdech, soustředění – nájem, materiál, doprava, ubytování, náklady spojené s provozem budovy na ul. M. Gorkého 405 ve Frýdku-Místku – energie, nájem včetně služeb, údržba a úklid budovy a přilehlých pozemků, odvoz odpadu, vodné a stočné, revize, PH do sekačky</t>
  </si>
  <si>
    <t>Činnost – nájmy včetně energií a služeb, doplnění kostýmů, startovné, licence, letní taneční škola - nájem, doprava</t>
  </si>
  <si>
    <t>Akce - Just Dance Show - nájem, propagace, pořízení kostýmů, materiál, kulisy, rekvizity, technické zajištění, pořadatelská služba, tisk vstupenek</t>
  </si>
  <si>
    <t>Soubor lidových písní a tanců Ostravica, z.s.</t>
  </si>
  <si>
    <t>Činnost - nájemné, dopravné, doplnění  a opravy hudebních nástrojů a krojového vybavení, poplatky, technické zajištění akcí, propagace, soustředění - nájem, doprava, ubytování</t>
  </si>
  <si>
    <t>MUSICA TEMPLI, spolek pro studium duchovní hudby</t>
  </si>
  <si>
    <t>Akce - Postní koncert  - Via Crusis - honoráře, propagace, tisk a výlep plakátů, kopírování, pořízení zvukového záznamu, fotodokumentace, materiál, občerstvení  účinkujících</t>
  </si>
  <si>
    <t xml:space="preserve">Svatováclavský hudební festival, z.s.  </t>
  </si>
  <si>
    <t>Akce - Jubilejní 20. ročník Svatováclavského hudebního festivalu - koncert ve Frýdku-Místku - nájem včetně služeb a energií, umělecké honoráře, fotografické a audio-vizuální služby</t>
  </si>
  <si>
    <t>Činnost - koncerty v Klubu Stoun ve Frýdku-Místku - nájem včetně služeb, energie, materiál, propagace, technické zajištění, honoráře, OON včetně odvodů, autorské poplatky, tisk a výlep, reklama, platby za služby agentur, ubytování umělců</t>
  </si>
  <si>
    <t>Pavla Walková</t>
  </si>
  <si>
    <t>Akce - Muzikantské žně - honoráře, nájem včetně služeb a energií, materiál, ubytování, technické zajištění</t>
  </si>
  <si>
    <t>Galerie Věž z.s.</t>
  </si>
  <si>
    <t>Činnost - cyklus výstav, literárních a komponovaných pořadů, koncertů - tisk, propagace, materiál, technické zajištění, honoráře, cestovné  a ubytování vystupujících, pořízení fotografií a video+audiozáznamů, grafické práce, předtisková příprava</t>
  </si>
  <si>
    <t xml:space="preserve">Rosenfeld z.s. </t>
  </si>
  <si>
    <t>Katolický lidový dům v Místku z.s.</t>
  </si>
  <si>
    <t>Akce - Festival dětských pěveckých sborů - propagace, OON včetně odvodů, materiál, ceny, honoráře, občerstvení účinkujícím, dopravné souborů, technické a programové zajištění, cestovné, nájmy včetně energií a služeb</t>
  </si>
  <si>
    <t>Akce - Setkání pro zdravotně postižené - propagace, ceny a občerstvení pro soutěžící a účinkující, honoráře, materiál, OON včetně odvodů, nájmy včetně energií a služeb, technické a programové zajištění, cestovné</t>
  </si>
  <si>
    <t>1. 1. 2023 - 12. 12. 2023</t>
  </si>
  <si>
    <t>1. 1. 2023 - 30. 06. 2023</t>
  </si>
  <si>
    <t>1. 1. 2023 - 29. 09. 2023</t>
  </si>
  <si>
    <t xml:space="preserve">Dětský folklorní soubor Ostravička            z. s. </t>
  </si>
  <si>
    <t>TŠ Just Dance z.s.</t>
  </si>
  <si>
    <t xml:space="preserve">Love production s.r.o.  </t>
  </si>
  <si>
    <t xml:space="preserve">Vydání katalogu o činnosti Galerie Věž z.s. za rok 2022 - grafické a redakční práce, předtisková příprava, jazykové korektury, sazba a tisk </t>
  </si>
  <si>
    <t xml:space="preserve">Činnost - provoz Veřejného malířského ateliéru ve Frýdku-Místku - propagace, nájmy včetně energií a služeb, reklama, vodné a stočné </t>
  </si>
  <si>
    <t>Činnost - nájmy včetně služeb a energií, materiál, rekvizity, doprava na vystoupení, dovybavení krojových součástí, pořízení a potisk souborových triček, péče, opravy a dovybavení hudebních nástrojů a jejich součástí, poplatky, propagace, drobný dlouhodobý hmotný majetek</t>
  </si>
  <si>
    <t>1. 1. 2023 - 29. 12. 2023</t>
  </si>
  <si>
    <t>Činnost - dramatické a integrační pořady, hudebně-literární večery, přednášky, výstavy, kurzy, cvičení, workshopy, karnevaly, setkání pro zdravotně znevýhodněné - nájmy včetně energií a služeb, honoráře, propagace, cestovné a občerstvení účinkujícím, OON včetně odvodů, materiál, poštovné, ceny soutěžícím, technické a programové zajištění, režie sálu</t>
  </si>
  <si>
    <t>ŽENSKÝ PĚVECKÝ SBOR BOHUSLAVA MARTINŮ, z.s.</t>
  </si>
  <si>
    <t>Činnost - honoráře, nájem, doprava sboru na koncerty, materiál, OON včetně odvodů, soustředění - nájem, doprava, ubytování</t>
  </si>
  <si>
    <t>1. 1. 2023 - 30. 9. 2023</t>
  </si>
  <si>
    <t>Pěvecký sbor Smetana Frýdek-Místek, z.s.</t>
  </si>
  <si>
    <t xml:space="preserve">Činnost - dopravné a cestovné na koncerty a vystoupení, propagace, materiál, nájem, poplatky, honoráře doprovodných hudebníků, úpravy, dovybavení a opravy kostýmů, údržba hudebních nástrojů </t>
  </si>
  <si>
    <t>Akce - Koncert tří generací - nájem, materiál, propagace, dopravné, honoráře</t>
  </si>
  <si>
    <t>Pěvecký sbor Catena musica z.s.</t>
  </si>
  <si>
    <t>Činnost - honoráře, dopravné na koncerty, materiál, kopírování, OON včetně odvodů, nájmy, dovybavení a oprava malých hudebních nástrojů a úborů, propagace, poštovné, poplatky, webstránky, odměna dirigentu, účetní práce, členské příspěvky, soustředění - nájem, doprava, ubytování</t>
  </si>
  <si>
    <t>Činnost - nájmy, honoráře, cestovné na festivaly a koncerty, materiál, propagace, kopírování, poplatky, doplnění sborového oblečení, drobného majetku a dětských orffových nástrojů, přeprava, tvorba a údržba webstránek, ladění klavíru, víkendové soustředění - nájem, ubytování</t>
  </si>
  <si>
    <t>Akce - Sborové hudební dílny a Dušičkový koncert Naděje - honoráře, propagace, tisk a výlep plakátů, materiál, občerstvení a ubytování účinkujících, pronájmy, poplatky, pořízení zvukového záznamu</t>
  </si>
  <si>
    <t>VOX ORGANUM, spolek pro varhanní a duchovní hudbu</t>
  </si>
  <si>
    <t>Činnost - hudební akce v kostelích Frýdku-Místku a okolí - pronájem, honoráře, materiál, propagace, poplatky, tisk not</t>
  </si>
  <si>
    <t>Jazz v Beskydech z.s.</t>
  </si>
  <si>
    <t xml:space="preserve">Činnost - Koncerty ve Frýdku-Místku - honoráře účinkujících, technické zajištění  </t>
  </si>
  <si>
    <t>Zdeněk Tofel</t>
  </si>
  <si>
    <t>Akce - Souznění - Mezinárodní festival adventních a vánočních zvyků, koled a řemesel  - koncert ve Frýdku-Místku - nájem, produkce, dekorace, výzdoba, dopravné, cestovné, přepravné, honoráře, ubytování a stravování účinkujících, pronájem, propagace, technické zajištění, OON včetně odvodů, poštovné, materiál, zhotovení DVD, CD a fotografií</t>
  </si>
  <si>
    <t>Beskydský slavík z.s.</t>
  </si>
  <si>
    <t>Akce - Beskydský slavík 2023 - pěvecká soutěž ve Frýdku-Místku - pronájem prostor, technické zabezpečení, poplatky, propagace, ceny a catering pro soutěžící, materiál</t>
  </si>
  <si>
    <t>Spolek Filip Neri</t>
  </si>
  <si>
    <t>Akce - Festiválek sv. Jan session - honoráře, technické zajištění, nájemné, propagace</t>
  </si>
  <si>
    <t>AGORA FM - spolek pro umění a filosofii</t>
  </si>
  <si>
    <t>Akce - Křížová cesta, Čtení místa, Koncert proti totalitě a nesvobodě, Šomafest, Mágův máj - honoráře a cestovní výlohy účinkujícím, propagace, tisk, pořadatelská služba, pronájem techniky, prostor, mobilních toalet, laviček a stolů, materiál</t>
  </si>
  <si>
    <t>Daniel Virág</t>
  </si>
  <si>
    <t>Činnost - provoz hudební školy - nájem, energie</t>
  </si>
  <si>
    <t>PISCIS InSpiral s.r.o.</t>
  </si>
  <si>
    <t>Činnost - kulturní akce v klubu Zkušebna Art Club - propagace, honoráře  účinkujícím, odměny technického personálu a support pro interprety, nájmy</t>
  </si>
  <si>
    <t>Big BLAST! Band, z.s.</t>
  </si>
  <si>
    <t xml:space="preserve">Činnost - nájem včetně služeb, teplo, voda, elektrická energie, propagace, oprava a doplnění hudebních nástrojů včetně příslušenství, materiál, poplatky, drobné úpravy a opravy, dohody včetně odvodů, honoráře, účetní služby, notový materiál, administrativa </t>
  </si>
  <si>
    <t xml:space="preserve">Akce - Souboj Big Bandů - propagace, honoráře, OON včetně odvodů, technické zajištění </t>
  </si>
  <si>
    <t>Hard&amp;Heavy z.s.</t>
  </si>
  <si>
    <t xml:space="preserve">Akce - HellPdays 2023 - Benefiční rock-metalový festival - honoráře, doprava a ubytování účinkujících, pronájmy, technické zajištění, stage, oplocení areálu, sociální zázemí pro návštěvníky </t>
  </si>
  <si>
    <t>Augustiada production z.s.</t>
  </si>
  <si>
    <t xml:space="preserve">Akce - AUGUSTIADA 2023 - honoráře účinkujícím </t>
  </si>
  <si>
    <t>Spolek Madleine</t>
  </si>
  <si>
    <t xml:space="preserve">Děti k dětem - Benefiční koncert 2023 - technické a organizační zajištění, pronájmy, honoráře umělcům, moderátora a sbormistra, propagace, materiál </t>
  </si>
  <si>
    <t>Divadelní spolek FAMUS</t>
  </si>
  <si>
    <t>Činnost - nájem, energie, drobné opravy, materiál, OON včetně odvodů, pojištění, poplatky, propagace, revize, honoráře, materiál na zhotovení loutek, kulis, rekvizit a kostýmů, nákup, šití a opravy kostýmů, servis zabezpečovacího zařízení, nákup zvukové, světelné techniky a drobného vybavení divadla, účast na přehlídkách a zájezdových představeních - doprava, ubytování a poplatky, soustředění - doprava, noclehy, nájem</t>
  </si>
  <si>
    <t xml:space="preserve">Spolek přátel Frýdku-Místku </t>
  </si>
  <si>
    <t>Činnost dramatického souboru Koupelna - materiál, propagace, tisk, nákup drobné techniky a vybavení, nájem včetně energií, cestovné na vystoupení, technické zajištění</t>
  </si>
  <si>
    <t>Akce - 14. ročník festivalu amatérské divadelní tvorby Čerstvé na prkýnku a 14. ročník festivalu mladých umělců a ochotníků Sokolíkfest - propagace, poplatky, honoráře, materiál, výlep a tisk plakátů, nájem včetně energií,  technické zajištění, provozní náklady na energie, vodu a likvidaci odpadu, občerstvení pro vystupující, OON včetně odvodů, lektorné</t>
  </si>
  <si>
    <t>Činnost filmového miniklubu FK Sokolík - materiál, poplatky, propagace, tisk, půjčovné, poštovné a dopravné filmů, nájem včetně energií, OON včetně odvodů</t>
  </si>
  <si>
    <t>Impro FrMol, z.s.</t>
  </si>
  <si>
    <t>Činnost - nájem včetně energií, soustředění - ubytování, doprava, lektorné</t>
  </si>
  <si>
    <t>Luděk Lednický</t>
  </si>
  <si>
    <t>Činnost souboru D.N.A. (Divadlo Nadšených Amatérů) - nájem včetně energií, materiál, kulisy, rekvizity, kostýmy, nákup technického vybavení, poplatky</t>
  </si>
  <si>
    <t>Akce - 5. ročník divadelně-hudebního festivalu BEZ OPONY - technické a organizační zajištění, honoráře, propagace</t>
  </si>
  <si>
    <t>Fotoklub Art Collegium Frýdek-Místek z.s.</t>
  </si>
  <si>
    <t>Činnost - účastnické poplatky, cestovné a ubytování na fotosoutěžích, poštovné, poplatek za web a účetní služby, provoz Galerie Fotoklubu - poštovné, propagace, materiál, nájem, vyhotovení fotografií</t>
  </si>
  <si>
    <t>Akce – 26. ročník fotosoutěže pro mladé autory do 25 let - propagace, ceny, materiál, poštovné</t>
  </si>
  <si>
    <t>Pobeskydský spolek přátel výtvarného umění ve Frýdku-Místku</t>
  </si>
  <si>
    <t>Činnost - přednášky a výstavy - tisk, kopírování, nájem, propagace, poštovné, webstránky, honoráře, materiál, poplatky, doprava, svoz a instalace výstavy</t>
  </si>
  <si>
    <t>Akce - Vydání pamětního portfolia k 55. výročí založení Spolku - tisk, materiál, grafické zpracování, honoráře, propagace</t>
  </si>
  <si>
    <t>Literární klub Petra Bezruče (LKPB) z.s.</t>
  </si>
  <si>
    <t xml:space="preserve">Činnost - poštovné, materiál, tisk almanachů, časopisu a kalendáře, propagace, webstránky, honoráře </t>
  </si>
  <si>
    <t>Krasomil, z.s.</t>
  </si>
  <si>
    <t>Činnost - cyklus literárních a komponovaných pořadů ve Frýdku-Místku - tisk, propagace, materiál, produkční a technické zajištění, honoráře, pronájmy, fotodokumentace</t>
  </si>
  <si>
    <t>Akce - Beskydský Montmartre - tisk a výlep, propagace, drobné ceny pro soutěžící děti, materiál, honoráře umělcům doprovodných programů</t>
  </si>
  <si>
    <t>Český svaz včelařů, z.s., základní organizace Frýdek-Místek</t>
  </si>
  <si>
    <t>Činnost - cyklus kulturních akcí ve Včelařském naučném areálu v Chlebovicích - materiál, tisk a grafické zpracování, propagace, poštovné, OON včetně odvodů, cestovné, honoráře, lektorné, přepravné, technické a organizační zabezpečení</t>
  </si>
  <si>
    <t xml:space="preserve">Činnost - provoz Domu včelařů a jeho přilehlých částí v Chlebovicích - elektrická energie, opravy, údržba a úklid prostor, materiál, OON včetně odvodů, vodné, odvoz fekálií a odpadů, údržba zahrady </t>
  </si>
  <si>
    <t>Vlastivědný spolek Skaličanů</t>
  </si>
  <si>
    <t>Činnost - provozování muzea ve Skalici - nájem, materiál, otop, nákup úložných skříněk, propagace, tisk a kopírování, údržba sbírkových předmětů</t>
  </si>
  <si>
    <t>Spolek Za Chlebovice krásnější</t>
  </si>
  <si>
    <t>Činnost - provoz obecního muzea v Chlebovicích - propagace, průvodcovská činnost, materiál, drobná údržba a opravy exponátů, nájem včetně energie, tiskoviny, dovybavení inventáře</t>
  </si>
  <si>
    <t>Akce - Kulturní  akce pro  občany Chlebovic - nájem, honoráře a občerstvení účinkujícím, upomínkové předměty, technické zajištění, tisk propagačních materiálů</t>
  </si>
  <si>
    <t>Spolek pro Faunapark ve Frýdku-Místku</t>
  </si>
  <si>
    <t>Činnost - cyklus kulturních akcí  pro veřejnost konaný ve Faunaparku - materiál, poplatky, propagace, technické zajištění, honoráře, nákup drobného dlouhodobého hmotného majetku pro kulturní akce, dopravné</t>
  </si>
  <si>
    <t>Senioři České republiky, z. s., Městská organizace Frýdek-Místek</t>
  </si>
  <si>
    <t>Činnost - Kulturní setkávání seniorů v Národním domě - pronájem, honoráře účinkujícím</t>
  </si>
  <si>
    <t>Jiří Vítězslav Sachr</t>
  </si>
  <si>
    <t>Činnost - vydávání měsíčníku Frýdecko-Místecký patriot - tisk, distribuce, grafické práce</t>
  </si>
  <si>
    <t>Mgr. Radek Lipovski, Ph.D.</t>
  </si>
  <si>
    <t>Akce - vydání knihy Malý velký Koloredov - grafické zpracování, tisk, jazykové korektury, sazba a reprografie</t>
  </si>
  <si>
    <t>Emilie Kozubíková</t>
  </si>
  <si>
    <t xml:space="preserve">Akce - vydání dvou knih - grafické zpracování, tisk, poštovné </t>
  </si>
  <si>
    <t>Ing. Jana Konečná</t>
  </si>
  <si>
    <t>Akce - vydání sborníku k výročí 225 let vzniku kostela P. M. Sněžné v Lysůvkách - tisk materiálu, grafické zpracování</t>
  </si>
  <si>
    <t>Společnost pro symfonickou a komorní hudbu ve Frýdku-Místku, z. s.</t>
  </si>
  <si>
    <t>Činnost  - nájem včetně služeb, celoroční propagační materiál, nákup a opravy hudebních nástrojů a souvisejícího vybavení, syntetizátor, dohody o provedení práce včetně odvodů, smlouvy dle autorského zákona,  poplatky, kopírování, poštovné, tisk, digitalizace notového archívu, nákup a půjčovné not, hudební aranže, cestovné hostujících umělců a hráčů orchestru na vystoupení, vybavení orchestru - PC, kamera, kopírka, skener, lampičky, stojany, vícedenní soustředění - občerstvení, technické zajištění, ubytování, cestovné</t>
  </si>
  <si>
    <t>Akce - Jarní koncert - propagační materiál, programy, plakáty, pozvánky,  OON včetně odvodů, vytvoření fotografií, nahrávky a videa z koncertu, občerstvení pro účastníky</t>
  </si>
  <si>
    <t>Akce - Podzimní koncert - propagační materiál, programy, plakáty, pozvánky, osobní náklady - OON včetně odvodů a smlouvy dle autorského zákona, honoráře, občerstvení pro účastníky</t>
  </si>
  <si>
    <t>Akce - Varhanní koncert pro 4 ruce a 4 nohy - pronájem, honoráře, propagace, tisk a výlep plakátů, programy, video přenos, poplatky, pořízení zvukového záznamu a fotodokumentace, materiál, občerstvení  účinkujících</t>
  </si>
  <si>
    <t>Akce - dva koncerty ve Frýdku-Místku v rámci cyklu koncertů Hudební výlety 2023 - umělecké honoráře, reklama, nájem koncertních prostor, organizační, produkční a technické služby, materiál, poplatky, ubytování a doprava, fotografické a audio-vizuální služby</t>
  </si>
  <si>
    <t>Behind The Door, z.s.</t>
  </si>
  <si>
    <t>Činnost - propagace, účetní a právní služby, cestovné a ubytování na koncertech, realizace videoklipů k 20. výročí existence kapely Behind the Door - pronájem studia, technické zajištění, editace videa, mastering, fotograf, mix, cestovné, soustředění kapely - pronájem prostor, cestovné</t>
  </si>
  <si>
    <t>Jakub Vašek</t>
  </si>
  <si>
    <t>Kateřina Jelínková</t>
  </si>
  <si>
    <t>Akce - Módní přehlídka WitschModels - materiál, technické zajištění a DJ, honoráře a cestovní výlohy účinkujících, honoráře - fotografování, vizážista, kadeřnice, hostesky, moderátor akce, choreografie, stand UP,  doprava materiálu</t>
  </si>
  <si>
    <t>1. 1. 2023 - 30. 09. 2023</t>
  </si>
  <si>
    <t>Dílna uměleckého smaltu, spolek</t>
  </si>
  <si>
    <t>Činnost - nájemné, materiál - plechy, smalt krycí a základový, dohody o provedení práce na kurzy, režijní náklady - vodné, stočné, srážková voda, internet, odpady, elektrická energie, poplatky, nákup technického vybavení - pákové nůžky, ohýbačka</t>
  </si>
  <si>
    <t>Handicap centrum Škola života Frýdek-Místek, o.p.s.</t>
  </si>
  <si>
    <t>Činnost společenského klubu - pronájem sálu, materiál kancelářský a pro rukodělné práce, nákup rekvizit, poštovné, občerstvení</t>
  </si>
  <si>
    <t>Akce - Premiéra Bohemia - nájem, honoráře, propagace, ubytování autora dramatizace, výroba kulis, pronájem reklamní plochy</t>
  </si>
  <si>
    <t>Rozpočet                        r. 2023               po 5. změně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</si>
</sst>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wrapText="1"/>
    </xf>
    <xf numFmtId="0" fontId="7" fillId="4" borderId="5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vertical="center" wrapText="1"/>
    </xf>
    <xf numFmtId="4" fontId="7" fillId="3" borderId="5" xfId="1" applyNumberFormat="1" applyFont="1" applyFill="1" applyBorder="1" applyAlignment="1">
      <alignment vertical="center"/>
    </xf>
    <xf numFmtId="0" fontId="7" fillId="5" borderId="5" xfId="1" applyFont="1" applyFill="1" applyBorder="1" applyAlignment="1">
      <alignment vertical="center" wrapText="1"/>
    </xf>
    <xf numFmtId="4" fontId="7" fillId="5" borderId="5" xfId="1" applyNumberFormat="1" applyFont="1" applyFill="1" applyBorder="1" applyAlignment="1">
      <alignment vertical="center"/>
    </xf>
    <xf numFmtId="0" fontId="7" fillId="6" borderId="5" xfId="1" applyFont="1" applyFill="1" applyBorder="1" applyAlignment="1">
      <alignment vertical="center" wrapText="1"/>
    </xf>
    <xf numFmtId="4" fontId="7" fillId="6" borderId="5" xfId="1" applyNumberFormat="1" applyFont="1" applyFill="1" applyBorder="1" applyAlignment="1">
      <alignment vertical="center"/>
    </xf>
    <xf numFmtId="4" fontId="7" fillId="4" borderId="5" xfId="1" applyNumberFormat="1" applyFont="1" applyFill="1" applyBorder="1" applyAlignment="1">
      <alignment vertical="center"/>
    </xf>
    <xf numFmtId="4" fontId="4" fillId="0" borderId="3" xfId="1" applyNumberFormat="1" applyFont="1" applyBorder="1" applyAlignment="1">
      <alignment vertical="center"/>
    </xf>
    <xf numFmtId="0" fontId="4" fillId="3" borderId="5" xfId="1" applyFont="1" applyFill="1" applyBorder="1" applyAlignment="1">
      <alignment vertical="center" wrapText="1"/>
    </xf>
    <xf numFmtId="0" fontId="4" fillId="5" borderId="5" xfId="1" applyFont="1" applyFill="1" applyBorder="1" applyAlignment="1">
      <alignment vertical="center" wrapText="1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4" fontId="4" fillId="0" borderId="4" xfId="1" applyNumberFormat="1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EB5BA38C-1993-4CB8-AEAB-3B02A0C20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2FA5-F275-4B1E-ACC4-CBC3779FCD6F}">
  <dimension ref="A1:XAV115"/>
  <sheetViews>
    <sheetView tabSelected="1" view="pageLayout" zoomScaleNormal="100" zoomScaleSheetLayoutView="80" workbookViewId="0">
      <selection activeCell="C10" sqref="C10"/>
    </sheetView>
  </sheetViews>
  <sheetFormatPr defaultRowHeight="12.75" x14ac:dyDescent="0.2"/>
  <cols>
    <col min="1" max="1" width="30" style="1" customWidth="1"/>
    <col min="2" max="2" width="58.5703125" style="1" customWidth="1"/>
    <col min="3" max="3" width="26.7109375" style="1" customWidth="1"/>
    <col min="4" max="4" width="15.28515625" style="1" customWidth="1"/>
    <col min="5" max="62" width="9.140625" style="1" customWidth="1"/>
    <col min="63" max="69" width="9.140625" style="1"/>
    <col min="70" max="70" width="30" style="1" customWidth="1"/>
    <col min="71" max="71" width="60" style="1" customWidth="1"/>
    <col min="72" max="72" width="25.42578125" style="1" customWidth="1"/>
    <col min="73" max="73" width="15.42578125" style="1" customWidth="1"/>
    <col min="74" max="325" width="9.140625" style="1"/>
    <col min="326" max="326" width="30" style="1" customWidth="1"/>
    <col min="327" max="327" width="60" style="1" customWidth="1"/>
    <col min="328" max="328" width="25.42578125" style="1" customWidth="1"/>
    <col min="329" max="329" width="15.42578125" style="1" customWidth="1"/>
    <col min="330" max="355" width="9.140625" style="1" customWidth="1"/>
    <col min="356" max="581" width="9.140625" style="1"/>
    <col min="582" max="582" width="30" style="1" customWidth="1"/>
    <col min="583" max="583" width="60" style="1" customWidth="1"/>
    <col min="584" max="584" width="25.42578125" style="1" customWidth="1"/>
    <col min="585" max="585" width="15.42578125" style="1" customWidth="1"/>
    <col min="586" max="594" width="9.140625" style="1"/>
    <col min="595" max="622" width="9.140625" style="1" customWidth="1"/>
    <col min="623" max="837" width="9.140625" style="1"/>
    <col min="838" max="838" width="30" style="1" customWidth="1"/>
    <col min="839" max="839" width="60" style="1" customWidth="1"/>
    <col min="840" max="840" width="25.42578125" style="1" customWidth="1"/>
    <col min="841" max="841" width="15.42578125" style="1" customWidth="1"/>
    <col min="842" max="1093" width="9.140625" style="1"/>
    <col min="1094" max="1094" width="30" style="1" customWidth="1"/>
    <col min="1095" max="1095" width="60" style="1" customWidth="1"/>
    <col min="1096" max="1096" width="25.42578125" style="1" customWidth="1"/>
    <col min="1097" max="1097" width="15.42578125" style="1" customWidth="1"/>
    <col min="1098" max="1349" width="9.140625" style="1"/>
    <col min="1350" max="1350" width="30" style="1" customWidth="1"/>
    <col min="1351" max="1351" width="60" style="1" customWidth="1"/>
    <col min="1352" max="1352" width="25.42578125" style="1" customWidth="1"/>
    <col min="1353" max="1353" width="15.42578125" style="1" customWidth="1"/>
    <col min="1354" max="1605" width="9.140625" style="1"/>
    <col min="1606" max="1606" width="30" style="1" customWidth="1"/>
    <col min="1607" max="1607" width="60" style="1" customWidth="1"/>
    <col min="1608" max="1608" width="25.42578125" style="1" customWidth="1"/>
    <col min="1609" max="1609" width="15.42578125" style="1" customWidth="1"/>
    <col min="1610" max="1861" width="9.140625" style="1"/>
    <col min="1862" max="1862" width="30" style="1" customWidth="1"/>
    <col min="1863" max="1863" width="60" style="1" customWidth="1"/>
    <col min="1864" max="1864" width="25.42578125" style="1" customWidth="1"/>
    <col min="1865" max="1865" width="15.42578125" style="1" customWidth="1"/>
    <col min="1866" max="2117" width="9.140625" style="1"/>
    <col min="2118" max="2118" width="30" style="1" customWidth="1"/>
    <col min="2119" max="2119" width="60" style="1" customWidth="1"/>
    <col min="2120" max="2120" width="25.42578125" style="1" customWidth="1"/>
    <col min="2121" max="2121" width="15.42578125" style="1" customWidth="1"/>
    <col min="2122" max="2373" width="9.140625" style="1"/>
    <col min="2374" max="2374" width="30" style="1" customWidth="1"/>
    <col min="2375" max="2375" width="60" style="1" customWidth="1"/>
    <col min="2376" max="2376" width="25.42578125" style="1" customWidth="1"/>
    <col min="2377" max="2377" width="15.42578125" style="1" customWidth="1"/>
    <col min="2378" max="2629" width="9.140625" style="1"/>
    <col min="2630" max="2630" width="30" style="1" customWidth="1"/>
    <col min="2631" max="2631" width="60" style="1" customWidth="1"/>
    <col min="2632" max="2632" width="25.42578125" style="1" customWidth="1"/>
    <col min="2633" max="2633" width="15.42578125" style="1" customWidth="1"/>
    <col min="2634" max="2885" width="9.140625" style="1"/>
    <col min="2886" max="2886" width="30" style="1" customWidth="1"/>
    <col min="2887" max="2887" width="60" style="1" customWidth="1"/>
    <col min="2888" max="2888" width="25.42578125" style="1" customWidth="1"/>
    <col min="2889" max="2889" width="15.42578125" style="1" customWidth="1"/>
    <col min="2890" max="3141" width="9.140625" style="1"/>
    <col min="3142" max="3142" width="30" style="1" customWidth="1"/>
    <col min="3143" max="3143" width="60" style="1" customWidth="1"/>
    <col min="3144" max="3144" width="25.42578125" style="1" customWidth="1"/>
    <col min="3145" max="3145" width="15.42578125" style="1" customWidth="1"/>
    <col min="3146" max="7172" width="9.140625" style="1"/>
    <col min="7173" max="7173" width="1.28515625" style="1" customWidth="1"/>
    <col min="7174" max="7316" width="9.140625" style="1" hidden="1" customWidth="1"/>
    <col min="7317" max="7317" width="4.140625" style="1" hidden="1" customWidth="1"/>
    <col min="7318" max="7422" width="9.140625" style="1" hidden="1" customWidth="1"/>
    <col min="7423" max="7423" width="1.42578125" style="1" hidden="1" customWidth="1"/>
    <col min="7424" max="7530" width="9.140625" style="1" hidden="1" customWidth="1"/>
    <col min="7531" max="7531" width="0.5703125" style="1" hidden="1" customWidth="1"/>
    <col min="7532" max="7602" width="9.140625" style="1" hidden="1" customWidth="1"/>
    <col min="7603" max="7603" width="8.7109375" style="1" hidden="1" customWidth="1"/>
    <col min="7604" max="7709" width="9.140625" style="1" hidden="1" customWidth="1"/>
    <col min="7710" max="7710" width="1.42578125" style="1" hidden="1" customWidth="1"/>
    <col min="7711" max="7853" width="9.140625" style="1" hidden="1" customWidth="1"/>
    <col min="7854" max="7854" width="1.5703125" style="1" customWidth="1"/>
    <col min="7855" max="7889" width="9.140625" style="1" hidden="1" customWidth="1"/>
    <col min="7890" max="8170" width="9.140625" style="1"/>
    <col min="8171" max="8171" width="1.140625" style="1" customWidth="1"/>
    <col min="8172" max="8205" width="9.140625" style="1" hidden="1" customWidth="1"/>
    <col min="8206" max="8206" width="0.28515625" style="1" hidden="1" customWidth="1"/>
    <col min="8207" max="8275" width="9.140625" style="1" hidden="1" customWidth="1"/>
    <col min="8276" max="8276" width="0.140625" style="1" customWidth="1"/>
    <col min="8277" max="8380" width="9.140625" style="1" hidden="1" customWidth="1"/>
    <col min="8381" max="8381" width="7.85546875" style="1" hidden="1" customWidth="1"/>
    <col min="8382" max="8486" width="9.140625" style="1" hidden="1" customWidth="1"/>
    <col min="8487" max="8487" width="0.140625" style="1" hidden="1" customWidth="1"/>
    <col min="8488" max="8630" width="9.140625" style="1" hidden="1" customWidth="1"/>
    <col min="8631" max="8631" width="0.140625" style="1" hidden="1" customWidth="1"/>
    <col min="8632" max="8772" width="9.140625" style="1" hidden="1" customWidth="1"/>
    <col min="8773" max="8773" width="1.42578125" style="1" hidden="1" customWidth="1"/>
    <col min="8774" max="8829" width="9.140625" style="1" hidden="1" customWidth="1"/>
    <col min="8830" max="8830" width="0.28515625" style="1" hidden="1" customWidth="1"/>
    <col min="8831" max="8857" width="9.140625" style="1" hidden="1" customWidth="1"/>
    <col min="8858" max="8858" width="0.85546875" style="1" hidden="1" customWidth="1"/>
    <col min="8859" max="8885" width="9.140625" style="1" hidden="1" customWidth="1"/>
    <col min="8886" max="8886" width="0.42578125" style="1" hidden="1" customWidth="1"/>
    <col min="8887" max="8913" width="9.140625" style="1" hidden="1" customWidth="1"/>
    <col min="8914" max="8914" width="0.28515625" style="1" hidden="1" customWidth="1"/>
    <col min="8915" max="8997" width="9.140625" style="1" hidden="1" customWidth="1"/>
    <col min="8998" max="10540" width="9.140625" style="1"/>
    <col min="10541" max="10572" width="9.140625" style="1" customWidth="1"/>
    <col min="10573" max="10597" width="9.140625" style="1"/>
    <col min="10598" max="10772" width="9.140625" style="1" customWidth="1"/>
    <col min="10773" max="10784" width="9.140625" style="1"/>
    <col min="10785" max="11046" width="9.140625" style="1" customWidth="1"/>
    <col min="11047" max="11263" width="9.140625" style="1"/>
    <col min="11264" max="11291" width="9.140625" style="1" hidden="1" customWidth="1"/>
    <col min="11292" max="11292" width="0.42578125" style="1" hidden="1" customWidth="1"/>
    <col min="11293" max="11348" width="9.140625" style="1" hidden="1" customWidth="1"/>
    <col min="11349" max="11349" width="5.28515625" style="1" hidden="1" customWidth="1"/>
    <col min="11350" max="11405" width="9.140625" style="1" hidden="1" customWidth="1"/>
    <col min="11406" max="11406" width="1" style="1" customWidth="1"/>
    <col min="11407" max="11462" width="9.140625" style="1" hidden="1" customWidth="1"/>
    <col min="11463" max="11466" width="9.140625" style="1"/>
    <col min="11467" max="11467" width="4.7109375" style="1" customWidth="1"/>
    <col min="11468" max="11490" width="9.140625" style="1" hidden="1" customWidth="1"/>
    <col min="11491" max="11749" width="9.140625" style="1"/>
    <col min="11750" max="11777" width="9.140625" style="1" hidden="1" customWidth="1"/>
    <col min="11778" max="11778" width="0.85546875" style="1" hidden="1" customWidth="1"/>
    <col min="11779" max="11805" width="9.140625" style="1" hidden="1" customWidth="1"/>
    <col min="11806" max="11806" width="2.28515625" style="1" hidden="1" customWidth="1"/>
    <col min="11807" max="11917" width="9.140625" style="1" hidden="1" customWidth="1"/>
    <col min="11918" max="11918" width="5.7109375" style="1" hidden="1" customWidth="1"/>
    <col min="11919" max="12003" width="9.140625" style="1" hidden="1" customWidth="1"/>
    <col min="12004" max="12004" width="1.140625" style="1" hidden="1" customWidth="1"/>
    <col min="12005" max="12057" width="9.140625" style="1" hidden="1" customWidth="1"/>
    <col min="12058" max="12058" width="1.42578125" style="1" customWidth="1"/>
    <col min="12059" max="12085" width="9.140625" style="1" hidden="1" customWidth="1"/>
    <col min="12086" max="12089" width="9.140625" style="1"/>
    <col min="12090" max="12090" width="7.5703125" style="1" customWidth="1"/>
    <col min="12091" max="12113" width="9.140625" style="1" hidden="1" customWidth="1"/>
    <col min="12114" max="12456" width="9.140625" style="1"/>
    <col min="12457" max="12484" width="9.140625" style="1" hidden="1" customWidth="1"/>
    <col min="12485" max="12800" width="9.140625" style="1"/>
    <col min="12801" max="12829" width="9.140625" style="1" customWidth="1"/>
    <col min="12830" max="12830" width="6.7109375" style="1" customWidth="1"/>
    <col min="12831" max="12848" width="9.140625" style="1" hidden="1" customWidth="1"/>
    <col min="12849" max="12849" width="5.85546875" style="1" hidden="1" customWidth="1"/>
    <col min="12850" max="12859" width="9.140625" style="1" hidden="1" customWidth="1"/>
    <col min="12860" max="12860" width="5.140625" style="1" hidden="1" customWidth="1"/>
    <col min="12861" max="12883" width="9.140625" style="1" hidden="1" customWidth="1"/>
    <col min="12884" max="12884" width="3.5703125" style="1" hidden="1" customWidth="1"/>
    <col min="12885" max="12908" width="9.140625" style="1" hidden="1" customWidth="1"/>
    <col min="12909" max="12909" width="6.5703125" style="1" hidden="1" customWidth="1"/>
    <col min="12910" max="12921" width="9.140625" style="1" hidden="1" customWidth="1"/>
    <col min="12922" max="12922" width="5.42578125" style="1" hidden="1" customWidth="1"/>
    <col min="12923" max="12964" width="9.140625" style="1" hidden="1" customWidth="1"/>
    <col min="12965" max="12965" width="5.42578125" style="1" hidden="1" customWidth="1"/>
    <col min="12966" max="13045" width="9.140625" style="1" hidden="1" customWidth="1"/>
    <col min="13046" max="13046" width="8.42578125" style="1" hidden="1" customWidth="1"/>
    <col min="13047" max="13074" width="9.140625" style="1" hidden="1" customWidth="1"/>
    <col min="13075" max="13075" width="2.42578125" style="1" hidden="1" customWidth="1"/>
    <col min="13076" max="13128" width="9.140625" style="1" hidden="1" customWidth="1"/>
    <col min="13129" max="13129" width="6.5703125" style="1" hidden="1" customWidth="1"/>
    <col min="13130" max="13185" width="9.140625" style="1" hidden="1" customWidth="1"/>
    <col min="13186" max="13186" width="3.85546875" style="1" hidden="1" customWidth="1"/>
    <col min="13187" max="13242" width="9.140625" style="1" hidden="1" customWidth="1"/>
    <col min="13243" max="13243" width="1.85546875" style="1" hidden="1" customWidth="1"/>
    <col min="13244" max="13327" width="9.140625" style="1" hidden="1" customWidth="1"/>
    <col min="13328" max="13328" width="4.140625" style="1" hidden="1" customWidth="1"/>
    <col min="13329" max="13383" width="9.140625" style="1" hidden="1" customWidth="1"/>
    <col min="13384" max="13384" width="4" style="1" hidden="1" customWidth="1"/>
    <col min="13385" max="13464" width="9.140625" style="1" hidden="1" customWidth="1"/>
    <col min="13465" max="13465" width="4.85546875" style="1" hidden="1" customWidth="1"/>
    <col min="13466" max="13466" width="4.5703125" style="1" hidden="1" customWidth="1"/>
    <col min="13467" max="13519" width="9.140625" style="1" hidden="1" customWidth="1"/>
    <col min="13520" max="13520" width="0.28515625" style="1" hidden="1" customWidth="1"/>
    <col min="13521" max="13522" width="9.140625" style="1" hidden="1" customWidth="1"/>
    <col min="13523" max="13523" width="6.85546875" style="1" hidden="1" customWidth="1"/>
    <col min="13524" max="13659" width="9.140625" style="1" hidden="1" customWidth="1"/>
    <col min="13660" max="13660" width="3.85546875" style="1" hidden="1" customWidth="1"/>
    <col min="13661" max="13712" width="9.140625" style="1" hidden="1" customWidth="1"/>
    <col min="13713" max="13713" width="4.85546875" style="1" hidden="1" customWidth="1"/>
    <col min="13714" max="13827" width="9.140625" style="1" hidden="1" customWidth="1"/>
    <col min="13828" max="13828" width="5.7109375" style="1" hidden="1" customWidth="1"/>
    <col min="13829" max="13884" width="9.140625" style="1" hidden="1" customWidth="1"/>
    <col min="13885" max="13885" width="0.85546875" style="1" hidden="1" customWidth="1"/>
    <col min="13886" max="13935" width="9.140625" style="1" hidden="1" customWidth="1"/>
    <col min="13936" max="13936" width="1.7109375" style="1" hidden="1" customWidth="1"/>
    <col min="13937" max="13963" width="9.140625" style="1" hidden="1" customWidth="1"/>
    <col min="13964" max="13964" width="7.42578125" style="1" hidden="1" customWidth="1"/>
    <col min="13965" max="14018" width="9.140625" style="1" hidden="1" customWidth="1"/>
    <col min="14019" max="14019" width="1.28515625" style="1" hidden="1" customWidth="1"/>
    <col min="14020" max="14073" width="9.140625" style="1" hidden="1" customWidth="1"/>
    <col min="14074" max="14074" width="5.28515625" style="1" hidden="1" customWidth="1"/>
    <col min="14075" max="14103" width="9.140625" style="1" hidden="1" customWidth="1"/>
    <col min="14104" max="14104" width="2.28515625" style="1" hidden="1" customWidth="1"/>
    <col min="14105" max="14322" width="9.140625" style="1" hidden="1" customWidth="1"/>
    <col min="14323" max="14323" width="1.28515625" style="1" hidden="1" customWidth="1"/>
    <col min="14324" max="14353" width="9.140625" style="1" hidden="1" customWidth="1"/>
    <col min="14354" max="14354" width="3.28515625" style="1" hidden="1" customWidth="1"/>
    <col min="14355" max="14358" width="9.140625" style="1" hidden="1" customWidth="1"/>
    <col min="14359" max="14474" width="6.85546875" style="1" hidden="1" customWidth="1"/>
    <col min="14475" max="14571" width="9.140625" style="1" hidden="1" customWidth="1"/>
    <col min="14572" max="14572" width="4.140625" style="1" hidden="1" customWidth="1"/>
    <col min="14573" max="14613" width="9.140625" style="1" hidden="1" customWidth="1"/>
    <col min="14614" max="14614" width="3.42578125" style="1" hidden="1" customWidth="1"/>
    <col min="14615" max="14650" width="9.140625" style="1" hidden="1" customWidth="1"/>
    <col min="14651" max="14651" width="6.140625" style="1" hidden="1" customWidth="1"/>
    <col min="14652" max="14777" width="9.140625" style="1" hidden="1" customWidth="1"/>
    <col min="14778" max="14778" width="1.140625" style="1" hidden="1" customWidth="1"/>
    <col min="14779" max="14849" width="9.140625" style="1" hidden="1" customWidth="1"/>
    <col min="14850" max="14850" width="2" style="1" hidden="1" customWidth="1"/>
    <col min="14851" max="14921" width="9.140625" style="1" hidden="1" customWidth="1"/>
    <col min="14922" max="14922" width="3.7109375" style="1" hidden="1" customWidth="1"/>
    <col min="14923" max="15029" width="9.140625" style="1" hidden="1" customWidth="1"/>
    <col min="15030" max="15030" width="1.140625" style="1" hidden="1" customWidth="1"/>
    <col min="15031" max="15101" width="9.140625" style="1" hidden="1" customWidth="1"/>
    <col min="15102" max="15102" width="2" style="1" hidden="1" customWidth="1"/>
    <col min="15103" max="15173" width="9.140625" style="1" hidden="1" customWidth="1"/>
    <col min="15174" max="15174" width="3.7109375" style="1" hidden="1" customWidth="1"/>
    <col min="15175" max="15300" width="9.140625" style="1" hidden="1" customWidth="1"/>
    <col min="15301" max="15301" width="4.140625" style="1" hidden="1" customWidth="1"/>
    <col min="15302" max="15342" width="9.140625" style="1" hidden="1" customWidth="1"/>
    <col min="15343" max="15343" width="3.42578125" style="1" hidden="1" customWidth="1"/>
    <col min="15344" max="15379" width="9.140625" style="1" hidden="1" customWidth="1"/>
    <col min="15380" max="15380" width="6.140625" style="1" hidden="1" customWidth="1"/>
    <col min="15381" max="15506" width="9.140625" style="1" hidden="1" customWidth="1"/>
    <col min="15507" max="15507" width="1.140625" style="1" hidden="1" customWidth="1"/>
    <col min="15508" max="15578" width="9.140625" style="1" hidden="1" customWidth="1"/>
    <col min="15579" max="15579" width="2" style="1" hidden="1" customWidth="1"/>
    <col min="15580" max="15650" width="9.140625" style="1" hidden="1" customWidth="1"/>
    <col min="15651" max="15651" width="3.7109375" style="1" hidden="1" customWidth="1"/>
    <col min="15652" max="15758" width="9.140625" style="1" hidden="1" customWidth="1"/>
    <col min="15759" max="15759" width="1.140625" style="1" hidden="1" customWidth="1"/>
    <col min="15760" max="15830" width="9.140625" style="1" hidden="1" customWidth="1"/>
    <col min="15831" max="15831" width="2" style="1" hidden="1" customWidth="1"/>
    <col min="15832" max="15902" width="9.140625" style="1" hidden="1" customWidth="1"/>
    <col min="15903" max="15903" width="3.7109375" style="1" hidden="1" customWidth="1"/>
    <col min="15904" max="16053" width="9.140625" style="1" hidden="1" customWidth="1"/>
    <col min="16054" max="16054" width="3.7109375" style="1" hidden="1" customWidth="1"/>
    <col min="16055" max="16271" width="9.140625" style="1" hidden="1" customWidth="1"/>
    <col min="16272" max="16272" width="3.7109375" style="1" hidden="1" customWidth="1"/>
    <col min="16273" max="16384" width="9.140625" style="1" hidden="1" customWidth="1"/>
  </cols>
  <sheetData>
    <row r="1" spans="1:4" ht="15.75" customHeight="1" x14ac:dyDescent="0.2"/>
    <row r="2" spans="1:4" ht="15.75" customHeight="1" x14ac:dyDescent="0.2">
      <c r="A2" s="26" t="s">
        <v>6</v>
      </c>
      <c r="B2" s="26"/>
      <c r="C2" s="26"/>
      <c r="D2" s="26"/>
    </row>
    <row r="3" spans="1:4" ht="15.75" customHeight="1" x14ac:dyDescent="0.2"/>
    <row r="4" spans="1:4" ht="15.75" customHeight="1" thickBot="1" x14ac:dyDescent="0.25">
      <c r="C4" s="2"/>
      <c r="D4" s="19" t="s">
        <v>0</v>
      </c>
    </row>
    <row r="5" spans="1:4" ht="14.1" customHeight="1" x14ac:dyDescent="0.2">
      <c r="A5" s="27" t="s">
        <v>1</v>
      </c>
      <c r="B5" s="27" t="s">
        <v>2</v>
      </c>
      <c r="C5" s="29" t="s">
        <v>3</v>
      </c>
      <c r="D5" s="29" t="s">
        <v>134</v>
      </c>
    </row>
    <row r="6" spans="1:4" ht="28.5" customHeight="1" thickBot="1" x14ac:dyDescent="0.25">
      <c r="A6" s="28"/>
      <c r="B6" s="28"/>
      <c r="C6" s="30"/>
      <c r="D6" s="30"/>
    </row>
    <row r="7" spans="1:4" ht="15.75" customHeight="1" thickTop="1" thickBot="1" x14ac:dyDescent="0.25">
      <c r="A7" s="8" t="s">
        <v>8</v>
      </c>
      <c r="B7" s="8"/>
      <c r="C7" s="15"/>
      <c r="D7" s="15">
        <v>6480</v>
      </c>
    </row>
    <row r="8" spans="1:4" ht="57" thickTop="1" x14ac:dyDescent="0.2">
      <c r="A8" s="3" t="s">
        <v>9</v>
      </c>
      <c r="B8" s="3" t="s">
        <v>37</v>
      </c>
      <c r="C8" s="24" t="s">
        <v>29</v>
      </c>
      <c r="D8" s="16">
        <v>60</v>
      </c>
    </row>
    <row r="9" spans="1:4" ht="36.75" customHeight="1" x14ac:dyDescent="0.2">
      <c r="A9" s="4" t="s">
        <v>9</v>
      </c>
      <c r="B9" s="4" t="s">
        <v>10</v>
      </c>
      <c r="C9" s="24" t="s">
        <v>30</v>
      </c>
      <c r="D9" s="16">
        <v>20</v>
      </c>
    </row>
    <row r="10" spans="1:4" ht="94.5" customHeight="1" x14ac:dyDescent="0.2">
      <c r="A10" s="4" t="s">
        <v>32</v>
      </c>
      <c r="B10" s="5" t="s">
        <v>11</v>
      </c>
      <c r="C10" s="24" t="s">
        <v>29</v>
      </c>
      <c r="D10" s="16">
        <v>500</v>
      </c>
    </row>
    <row r="11" spans="1:4" ht="27" customHeight="1" x14ac:dyDescent="0.2">
      <c r="A11" s="6" t="s">
        <v>33</v>
      </c>
      <c r="B11" s="4" t="s">
        <v>12</v>
      </c>
      <c r="C11" s="24" t="s">
        <v>29</v>
      </c>
      <c r="D11" s="16">
        <v>120</v>
      </c>
    </row>
    <row r="12" spans="1:4" ht="29.25" customHeight="1" x14ac:dyDescent="0.2">
      <c r="A12" s="6" t="s">
        <v>33</v>
      </c>
      <c r="B12" s="4" t="s">
        <v>13</v>
      </c>
      <c r="C12" s="24" t="s">
        <v>31</v>
      </c>
      <c r="D12" s="16">
        <v>20</v>
      </c>
    </row>
    <row r="13" spans="1:4" ht="37.5" customHeight="1" x14ac:dyDescent="0.2">
      <c r="A13" s="4" t="s">
        <v>14</v>
      </c>
      <c r="B13" s="4" t="s">
        <v>15</v>
      </c>
      <c r="C13" s="24" t="s">
        <v>29</v>
      </c>
      <c r="D13" s="16">
        <v>150</v>
      </c>
    </row>
    <row r="14" spans="1:4" ht="36.75" customHeight="1" x14ac:dyDescent="0.2">
      <c r="A14" s="4" t="s">
        <v>16</v>
      </c>
      <c r="B14" s="4" t="s">
        <v>17</v>
      </c>
      <c r="C14" s="24" t="s">
        <v>30</v>
      </c>
      <c r="D14" s="16">
        <v>20</v>
      </c>
    </row>
    <row r="15" spans="1:4" ht="39" customHeight="1" x14ac:dyDescent="0.2">
      <c r="A15" s="6" t="s">
        <v>18</v>
      </c>
      <c r="B15" s="4" t="s">
        <v>19</v>
      </c>
      <c r="C15" s="24" t="s">
        <v>29</v>
      </c>
      <c r="D15" s="16">
        <v>180</v>
      </c>
    </row>
    <row r="16" spans="1:4" ht="48" customHeight="1" x14ac:dyDescent="0.2">
      <c r="A16" s="6" t="s">
        <v>34</v>
      </c>
      <c r="B16" s="4" t="s">
        <v>20</v>
      </c>
      <c r="C16" s="23" t="s">
        <v>29</v>
      </c>
      <c r="D16" s="22">
        <v>600</v>
      </c>
    </row>
    <row r="17" spans="1:4" ht="27" customHeight="1" x14ac:dyDescent="0.2">
      <c r="A17" s="6" t="s">
        <v>21</v>
      </c>
      <c r="B17" s="4" t="s">
        <v>22</v>
      </c>
      <c r="C17" s="24" t="s">
        <v>31</v>
      </c>
      <c r="D17" s="22">
        <v>250</v>
      </c>
    </row>
    <row r="18" spans="1:4" ht="48" customHeight="1" x14ac:dyDescent="0.2">
      <c r="A18" s="6" t="s">
        <v>23</v>
      </c>
      <c r="B18" s="4" t="s">
        <v>24</v>
      </c>
      <c r="C18" s="24" t="s">
        <v>29</v>
      </c>
      <c r="D18" s="22">
        <v>120</v>
      </c>
    </row>
    <row r="19" spans="1:4" ht="27" customHeight="1" x14ac:dyDescent="0.2">
      <c r="A19" s="6" t="s">
        <v>23</v>
      </c>
      <c r="B19" s="4" t="s">
        <v>35</v>
      </c>
      <c r="C19" s="24" t="s">
        <v>29</v>
      </c>
      <c r="D19" s="22">
        <v>50</v>
      </c>
    </row>
    <row r="20" spans="1:4" ht="29.25" customHeight="1" x14ac:dyDescent="0.2">
      <c r="A20" s="6" t="s">
        <v>25</v>
      </c>
      <c r="B20" s="4" t="s">
        <v>36</v>
      </c>
      <c r="C20" s="24" t="s">
        <v>29</v>
      </c>
      <c r="D20" s="22">
        <v>60</v>
      </c>
    </row>
    <row r="21" spans="1:4" ht="71.25" customHeight="1" x14ac:dyDescent="0.2">
      <c r="A21" s="6" t="s">
        <v>26</v>
      </c>
      <c r="B21" s="4" t="s">
        <v>39</v>
      </c>
      <c r="C21" s="24" t="s">
        <v>29</v>
      </c>
      <c r="D21" s="22">
        <v>200</v>
      </c>
    </row>
    <row r="22" spans="1:4" ht="48.75" customHeight="1" x14ac:dyDescent="0.2">
      <c r="A22" s="6" t="s">
        <v>26</v>
      </c>
      <c r="B22" s="4" t="s">
        <v>27</v>
      </c>
      <c r="C22" s="24" t="s">
        <v>38</v>
      </c>
      <c r="D22" s="22">
        <v>40</v>
      </c>
    </row>
    <row r="23" spans="1:4" ht="45" x14ac:dyDescent="0.2">
      <c r="A23" s="6" t="s">
        <v>26</v>
      </c>
      <c r="B23" s="4" t="s">
        <v>28</v>
      </c>
      <c r="C23" s="24" t="s">
        <v>29</v>
      </c>
      <c r="D23" s="22">
        <v>20</v>
      </c>
    </row>
    <row r="24" spans="1:4" ht="28.5" customHeight="1" x14ac:dyDescent="0.2">
      <c r="A24" s="3" t="s">
        <v>40</v>
      </c>
      <c r="B24" s="3" t="s">
        <v>41</v>
      </c>
      <c r="C24" s="24" t="s">
        <v>29</v>
      </c>
      <c r="D24" s="16">
        <v>90</v>
      </c>
    </row>
    <row r="25" spans="1:4" ht="38.25" customHeight="1" x14ac:dyDescent="0.2">
      <c r="A25" s="3" t="s">
        <v>43</v>
      </c>
      <c r="B25" s="3" t="s">
        <v>44</v>
      </c>
      <c r="C25" s="24" t="s">
        <v>29</v>
      </c>
      <c r="D25" s="16">
        <v>40</v>
      </c>
    </row>
    <row r="26" spans="1:4" ht="26.25" customHeight="1" x14ac:dyDescent="0.2">
      <c r="A26" s="3" t="s">
        <v>43</v>
      </c>
      <c r="B26" s="3" t="s">
        <v>45</v>
      </c>
      <c r="C26" s="24" t="s">
        <v>42</v>
      </c>
      <c r="D26" s="16">
        <v>18</v>
      </c>
    </row>
    <row r="27" spans="1:4" ht="53.25" customHeight="1" x14ac:dyDescent="0.2">
      <c r="A27" s="4" t="s">
        <v>46</v>
      </c>
      <c r="B27" s="4" t="s">
        <v>47</v>
      </c>
      <c r="C27" s="23" t="s">
        <v>29</v>
      </c>
      <c r="D27" s="22">
        <v>29</v>
      </c>
    </row>
    <row r="28" spans="1:4" ht="52.5" customHeight="1" x14ac:dyDescent="0.2">
      <c r="A28" s="3" t="s">
        <v>16</v>
      </c>
      <c r="B28" s="3" t="s">
        <v>48</v>
      </c>
      <c r="C28" s="24" t="s">
        <v>29</v>
      </c>
      <c r="D28" s="16">
        <v>120</v>
      </c>
    </row>
    <row r="29" spans="1:4" ht="38.25" customHeight="1" x14ac:dyDescent="0.2">
      <c r="A29" s="3" t="s">
        <v>16</v>
      </c>
      <c r="B29" s="3" t="s">
        <v>49</v>
      </c>
      <c r="C29" s="24" t="s">
        <v>29</v>
      </c>
      <c r="D29" s="16">
        <v>80</v>
      </c>
    </row>
    <row r="30" spans="1:4" ht="28.5" customHeight="1" x14ac:dyDescent="0.2">
      <c r="A30" s="3" t="s">
        <v>50</v>
      </c>
      <c r="B30" s="3" t="s">
        <v>51</v>
      </c>
      <c r="C30" s="24" t="s">
        <v>38</v>
      </c>
      <c r="D30" s="16">
        <v>50</v>
      </c>
    </row>
    <row r="31" spans="1:4" ht="24.75" customHeight="1" x14ac:dyDescent="0.2">
      <c r="A31" s="4" t="s">
        <v>52</v>
      </c>
      <c r="B31" s="4" t="s">
        <v>53</v>
      </c>
      <c r="C31" s="23" t="s">
        <v>29</v>
      </c>
      <c r="D31" s="22">
        <v>90</v>
      </c>
    </row>
    <row r="32" spans="1:4" ht="64.5" customHeight="1" x14ac:dyDescent="0.2">
      <c r="A32" s="4" t="s">
        <v>54</v>
      </c>
      <c r="B32" s="4" t="s">
        <v>55</v>
      </c>
      <c r="C32" s="23" t="s">
        <v>38</v>
      </c>
      <c r="D32" s="22">
        <v>160</v>
      </c>
    </row>
    <row r="33" spans="1:4" ht="36" customHeight="1" x14ac:dyDescent="0.2">
      <c r="A33" s="3" t="s">
        <v>56</v>
      </c>
      <c r="B33" s="3" t="s">
        <v>57</v>
      </c>
      <c r="C33" s="24" t="s">
        <v>38</v>
      </c>
      <c r="D33" s="16">
        <v>60</v>
      </c>
    </row>
    <row r="34" spans="1:4" ht="27" customHeight="1" x14ac:dyDescent="0.2">
      <c r="A34" s="3" t="s">
        <v>58</v>
      </c>
      <c r="B34" s="3" t="s">
        <v>59</v>
      </c>
      <c r="C34" s="24" t="s">
        <v>29</v>
      </c>
      <c r="D34" s="16">
        <v>70</v>
      </c>
    </row>
    <row r="35" spans="1:4" ht="50.25" customHeight="1" x14ac:dyDescent="0.2">
      <c r="A35" s="3" t="s">
        <v>60</v>
      </c>
      <c r="B35" s="3" t="s">
        <v>61</v>
      </c>
      <c r="C35" s="24" t="s">
        <v>29</v>
      </c>
      <c r="D35" s="16">
        <v>100</v>
      </c>
    </row>
    <row r="36" spans="1:4" ht="17.25" customHeight="1" x14ac:dyDescent="0.2">
      <c r="A36" s="3" t="s">
        <v>62</v>
      </c>
      <c r="B36" s="3" t="s">
        <v>63</v>
      </c>
      <c r="C36" s="24" t="s">
        <v>29</v>
      </c>
      <c r="D36" s="16">
        <v>10</v>
      </c>
    </row>
    <row r="37" spans="1:4" ht="38.25" customHeight="1" x14ac:dyDescent="0.2">
      <c r="A37" s="3" t="s">
        <v>64</v>
      </c>
      <c r="B37" s="3" t="s">
        <v>65</v>
      </c>
      <c r="C37" s="24" t="s">
        <v>29</v>
      </c>
      <c r="D37" s="16">
        <v>140</v>
      </c>
    </row>
    <row r="38" spans="1:4" ht="49.5" customHeight="1" x14ac:dyDescent="0.2">
      <c r="A38" s="4" t="s">
        <v>66</v>
      </c>
      <c r="B38" s="4" t="s">
        <v>67</v>
      </c>
      <c r="C38" s="23" t="s">
        <v>29</v>
      </c>
      <c r="D38" s="22">
        <v>130</v>
      </c>
    </row>
    <row r="39" spans="1:4" ht="26.25" customHeight="1" x14ac:dyDescent="0.2">
      <c r="A39" s="4" t="s">
        <v>66</v>
      </c>
      <c r="B39" s="4" t="s">
        <v>68</v>
      </c>
      <c r="C39" s="23" t="s">
        <v>29</v>
      </c>
      <c r="D39" s="22">
        <v>30</v>
      </c>
    </row>
    <row r="40" spans="1:4" ht="37.5" customHeight="1" x14ac:dyDescent="0.2">
      <c r="A40" s="3" t="s">
        <v>69</v>
      </c>
      <c r="B40" s="3" t="s">
        <v>70</v>
      </c>
      <c r="C40" s="24" t="s">
        <v>42</v>
      </c>
      <c r="D40" s="16">
        <v>200</v>
      </c>
    </row>
    <row r="41" spans="1:4" ht="16.5" customHeight="1" x14ac:dyDescent="0.2">
      <c r="A41" s="3" t="s">
        <v>71</v>
      </c>
      <c r="B41" s="3" t="s">
        <v>72</v>
      </c>
      <c r="C41" s="24" t="s">
        <v>29</v>
      </c>
      <c r="D41" s="16">
        <v>120</v>
      </c>
    </row>
    <row r="42" spans="1:4" ht="36.75" customHeight="1" x14ac:dyDescent="0.2">
      <c r="A42" s="3" t="s">
        <v>73</v>
      </c>
      <c r="B42" s="3" t="s">
        <v>74</v>
      </c>
      <c r="C42" s="24" t="s">
        <v>38</v>
      </c>
      <c r="D42" s="16">
        <v>40</v>
      </c>
    </row>
    <row r="43" spans="1:4" ht="78.75" x14ac:dyDescent="0.2">
      <c r="A43" s="4" t="s">
        <v>75</v>
      </c>
      <c r="B43" s="4" t="s">
        <v>76</v>
      </c>
      <c r="C43" s="23" t="s">
        <v>29</v>
      </c>
      <c r="D43" s="22">
        <v>190</v>
      </c>
    </row>
    <row r="44" spans="1:4" ht="37.5" customHeight="1" x14ac:dyDescent="0.2">
      <c r="A44" s="4" t="s">
        <v>77</v>
      </c>
      <c r="B44" s="4" t="s">
        <v>78</v>
      </c>
      <c r="C44" s="23" t="s">
        <v>29</v>
      </c>
      <c r="D44" s="22">
        <v>16</v>
      </c>
    </row>
    <row r="45" spans="1:4" ht="70.5" customHeight="1" x14ac:dyDescent="0.2">
      <c r="A45" s="3" t="s">
        <v>77</v>
      </c>
      <c r="B45" s="3" t="s">
        <v>79</v>
      </c>
      <c r="C45" s="24" t="s">
        <v>29</v>
      </c>
      <c r="D45" s="16">
        <v>20</v>
      </c>
    </row>
    <row r="46" spans="1:4" ht="39" customHeight="1" x14ac:dyDescent="0.2">
      <c r="A46" s="3" t="s">
        <v>77</v>
      </c>
      <c r="B46" s="3" t="s">
        <v>80</v>
      </c>
      <c r="C46" s="24" t="s">
        <v>29</v>
      </c>
      <c r="D46" s="16">
        <v>15</v>
      </c>
    </row>
    <row r="47" spans="1:4" ht="24" customHeight="1" x14ac:dyDescent="0.2">
      <c r="A47" s="3" t="s">
        <v>81</v>
      </c>
      <c r="B47" s="3" t="s">
        <v>82</v>
      </c>
      <c r="C47" s="24" t="s">
        <v>29</v>
      </c>
      <c r="D47" s="16">
        <v>40</v>
      </c>
    </row>
    <row r="48" spans="1:4" ht="36.75" customHeight="1" x14ac:dyDescent="0.2">
      <c r="A48" s="3" t="s">
        <v>83</v>
      </c>
      <c r="B48" s="3" t="s">
        <v>84</v>
      </c>
      <c r="C48" s="24" t="s">
        <v>29</v>
      </c>
      <c r="D48" s="16">
        <v>130</v>
      </c>
    </row>
    <row r="49" spans="1:4" ht="27" customHeight="1" x14ac:dyDescent="0.2">
      <c r="A49" s="3" t="s">
        <v>83</v>
      </c>
      <c r="B49" s="3" t="s">
        <v>85</v>
      </c>
      <c r="C49" s="24" t="s">
        <v>29</v>
      </c>
      <c r="D49" s="16">
        <v>40</v>
      </c>
    </row>
    <row r="50" spans="1:4" ht="37.5" customHeight="1" x14ac:dyDescent="0.2">
      <c r="A50" s="4" t="s">
        <v>86</v>
      </c>
      <c r="B50" s="4" t="s">
        <v>87</v>
      </c>
      <c r="C50" s="23" t="s">
        <v>29</v>
      </c>
      <c r="D50" s="22">
        <v>27</v>
      </c>
    </row>
    <row r="51" spans="1:4" ht="26.25" customHeight="1" x14ac:dyDescent="0.2">
      <c r="A51" s="4" t="s">
        <v>86</v>
      </c>
      <c r="B51" s="4" t="s">
        <v>88</v>
      </c>
      <c r="C51" s="23" t="s">
        <v>29</v>
      </c>
      <c r="D51" s="22">
        <v>18</v>
      </c>
    </row>
    <row r="52" spans="1:4" ht="39" customHeight="1" x14ac:dyDescent="0.2">
      <c r="A52" s="3" t="s">
        <v>89</v>
      </c>
      <c r="B52" s="3" t="s">
        <v>90</v>
      </c>
      <c r="C52" s="24" t="s">
        <v>29</v>
      </c>
      <c r="D52" s="16">
        <v>17</v>
      </c>
    </row>
    <row r="53" spans="1:4" ht="27.75" customHeight="1" x14ac:dyDescent="0.2">
      <c r="A53" s="3" t="s">
        <v>89</v>
      </c>
      <c r="B53" s="3" t="s">
        <v>91</v>
      </c>
      <c r="C53" s="24" t="s">
        <v>29</v>
      </c>
      <c r="D53" s="16">
        <v>12</v>
      </c>
    </row>
    <row r="54" spans="1:4" ht="27" customHeight="1" x14ac:dyDescent="0.2">
      <c r="A54" s="3" t="s">
        <v>92</v>
      </c>
      <c r="B54" s="3" t="s">
        <v>93</v>
      </c>
      <c r="C54" s="24" t="s">
        <v>29</v>
      </c>
      <c r="D54" s="16">
        <v>40</v>
      </c>
    </row>
    <row r="55" spans="1:4" ht="39.75" customHeight="1" x14ac:dyDescent="0.2">
      <c r="A55" s="4" t="s">
        <v>94</v>
      </c>
      <c r="B55" s="4" t="s">
        <v>95</v>
      </c>
      <c r="C55" s="23" t="s">
        <v>29</v>
      </c>
      <c r="D55" s="22">
        <v>50</v>
      </c>
    </row>
    <row r="56" spans="1:4" ht="26.25" customHeight="1" x14ac:dyDescent="0.2">
      <c r="A56" s="4" t="s">
        <v>25</v>
      </c>
      <c r="B56" s="4" t="s">
        <v>96</v>
      </c>
      <c r="C56" s="23" t="s">
        <v>29</v>
      </c>
      <c r="D56" s="22">
        <v>40</v>
      </c>
    </row>
    <row r="57" spans="1:4" ht="48.75" customHeight="1" x14ac:dyDescent="0.2">
      <c r="A57" s="3" t="s">
        <v>97</v>
      </c>
      <c r="B57" s="3" t="s">
        <v>98</v>
      </c>
      <c r="C57" s="24" t="s">
        <v>29</v>
      </c>
      <c r="D57" s="16">
        <v>60</v>
      </c>
    </row>
    <row r="58" spans="1:4" ht="39" customHeight="1" x14ac:dyDescent="0.2">
      <c r="A58" s="3" t="s">
        <v>97</v>
      </c>
      <c r="B58" s="3" t="s">
        <v>99</v>
      </c>
      <c r="C58" s="24" t="s">
        <v>29</v>
      </c>
      <c r="D58" s="16">
        <v>300</v>
      </c>
    </row>
    <row r="59" spans="1:4" ht="36.75" customHeight="1" x14ac:dyDescent="0.2">
      <c r="A59" s="4" t="s">
        <v>100</v>
      </c>
      <c r="B59" s="4" t="s">
        <v>101</v>
      </c>
      <c r="C59" s="23" t="s">
        <v>29</v>
      </c>
      <c r="D59" s="22">
        <v>7.5</v>
      </c>
    </row>
    <row r="60" spans="1:4" ht="38.25" customHeight="1" x14ac:dyDescent="0.2">
      <c r="A60" s="3" t="s">
        <v>102</v>
      </c>
      <c r="B60" s="3" t="s">
        <v>103</v>
      </c>
      <c r="C60" s="24" t="s">
        <v>29</v>
      </c>
      <c r="D60" s="16">
        <v>50</v>
      </c>
    </row>
    <row r="61" spans="1:4" ht="37.5" customHeight="1" x14ac:dyDescent="0.2">
      <c r="A61" s="4" t="s">
        <v>102</v>
      </c>
      <c r="B61" s="4" t="s">
        <v>104</v>
      </c>
      <c r="C61" s="24" t="s">
        <v>38</v>
      </c>
      <c r="D61" s="16">
        <v>40</v>
      </c>
    </row>
    <row r="62" spans="1:4" ht="42" customHeight="1" x14ac:dyDescent="0.2">
      <c r="A62" s="4" t="s">
        <v>105</v>
      </c>
      <c r="B62" s="5" t="s">
        <v>106</v>
      </c>
      <c r="C62" s="24" t="s">
        <v>29</v>
      </c>
      <c r="D62" s="16">
        <v>40</v>
      </c>
    </row>
    <row r="63" spans="1:4" ht="26.25" customHeight="1" x14ac:dyDescent="0.2">
      <c r="A63" s="4" t="s">
        <v>107</v>
      </c>
      <c r="B63" s="4" t="s">
        <v>108</v>
      </c>
      <c r="C63" s="24" t="s">
        <v>29</v>
      </c>
      <c r="D63" s="16">
        <v>95</v>
      </c>
    </row>
    <row r="64" spans="1:4" ht="25.5" customHeight="1" x14ac:dyDescent="0.2">
      <c r="A64" s="6" t="s">
        <v>109</v>
      </c>
      <c r="B64" s="4" t="s">
        <v>110</v>
      </c>
      <c r="C64" s="23" t="s">
        <v>29</v>
      </c>
      <c r="D64" s="22">
        <v>80</v>
      </c>
    </row>
    <row r="65" spans="1:4" ht="24.75" customHeight="1" x14ac:dyDescent="0.2">
      <c r="A65" s="4" t="s">
        <v>111</v>
      </c>
      <c r="B65" s="4" t="s">
        <v>112</v>
      </c>
      <c r="C65" s="23" t="s">
        <v>29</v>
      </c>
      <c r="D65" s="22">
        <v>50</v>
      </c>
    </row>
    <row r="66" spans="1:4" ht="15.75" customHeight="1" x14ac:dyDescent="0.2">
      <c r="A66" s="6" t="s">
        <v>113</v>
      </c>
      <c r="B66" s="4" t="s">
        <v>114</v>
      </c>
      <c r="C66" s="24" t="s">
        <v>29</v>
      </c>
      <c r="D66" s="16">
        <v>18.5</v>
      </c>
    </row>
    <row r="67" spans="1:4" ht="27" customHeight="1" x14ac:dyDescent="0.2">
      <c r="A67" s="6" t="s">
        <v>115</v>
      </c>
      <c r="B67" s="4" t="s">
        <v>116</v>
      </c>
      <c r="C67" s="23" t="s">
        <v>29</v>
      </c>
      <c r="D67" s="22">
        <v>10</v>
      </c>
    </row>
    <row r="68" spans="1:4" ht="94.5" customHeight="1" x14ac:dyDescent="0.2">
      <c r="A68" s="25" t="s">
        <v>117</v>
      </c>
      <c r="B68" s="3" t="s">
        <v>118</v>
      </c>
      <c r="C68" s="24" t="s">
        <v>29</v>
      </c>
      <c r="D68" s="16">
        <v>160</v>
      </c>
    </row>
    <row r="69" spans="1:4" ht="38.25" customHeight="1" x14ac:dyDescent="0.2">
      <c r="A69" s="4" t="s">
        <v>117</v>
      </c>
      <c r="B69" s="4" t="s">
        <v>119</v>
      </c>
      <c r="C69" s="24" t="s">
        <v>30</v>
      </c>
      <c r="D69" s="16">
        <v>42</v>
      </c>
    </row>
    <row r="70" spans="1:4" ht="41.25" customHeight="1" x14ac:dyDescent="0.2">
      <c r="A70" s="4" t="s">
        <v>117</v>
      </c>
      <c r="B70" s="4" t="s">
        <v>120</v>
      </c>
      <c r="C70" s="24" t="s">
        <v>29</v>
      </c>
      <c r="D70" s="16">
        <v>70</v>
      </c>
    </row>
    <row r="71" spans="1:4" ht="48.75" customHeight="1" x14ac:dyDescent="0.2">
      <c r="A71" s="4" t="s">
        <v>16</v>
      </c>
      <c r="B71" s="4" t="s">
        <v>121</v>
      </c>
      <c r="C71" s="24" t="s">
        <v>29</v>
      </c>
      <c r="D71" s="16">
        <v>34</v>
      </c>
    </row>
    <row r="72" spans="1:4" ht="48" customHeight="1" x14ac:dyDescent="0.2">
      <c r="A72" s="4" t="s">
        <v>18</v>
      </c>
      <c r="B72" s="4" t="s">
        <v>122</v>
      </c>
      <c r="C72" s="24" t="s">
        <v>29</v>
      </c>
      <c r="D72" s="16">
        <v>86</v>
      </c>
    </row>
    <row r="73" spans="1:4" ht="50.25" customHeight="1" x14ac:dyDescent="0.2">
      <c r="A73" s="6" t="s">
        <v>123</v>
      </c>
      <c r="B73" s="4" t="s">
        <v>124</v>
      </c>
      <c r="C73" s="24" t="s">
        <v>29</v>
      </c>
      <c r="D73" s="16">
        <v>50</v>
      </c>
    </row>
    <row r="74" spans="1:4" ht="38.25" customHeight="1" x14ac:dyDescent="0.2">
      <c r="A74" s="6" t="s">
        <v>125</v>
      </c>
      <c r="B74" s="4" t="s">
        <v>133</v>
      </c>
      <c r="C74" s="23" t="s">
        <v>29</v>
      </c>
      <c r="D74" s="22">
        <v>40</v>
      </c>
    </row>
    <row r="75" spans="1:4" ht="51.75" customHeight="1" x14ac:dyDescent="0.2">
      <c r="A75" s="6" t="s">
        <v>126</v>
      </c>
      <c r="B75" s="4" t="s">
        <v>127</v>
      </c>
      <c r="C75" s="23" t="s">
        <v>128</v>
      </c>
      <c r="D75" s="22">
        <v>60</v>
      </c>
    </row>
    <row r="76" spans="1:4" ht="51" customHeight="1" x14ac:dyDescent="0.2">
      <c r="A76" s="6" t="s">
        <v>129</v>
      </c>
      <c r="B76" s="4" t="s">
        <v>130</v>
      </c>
      <c r="C76" s="23" t="s">
        <v>29</v>
      </c>
      <c r="D76" s="22">
        <v>500</v>
      </c>
    </row>
    <row r="77" spans="1:4" ht="29.25" customHeight="1" thickBot="1" x14ac:dyDescent="0.25">
      <c r="A77" s="4" t="s">
        <v>131</v>
      </c>
      <c r="B77" s="4" t="s">
        <v>132</v>
      </c>
      <c r="C77" s="24" t="s">
        <v>29</v>
      </c>
      <c r="D77" s="22">
        <v>45</v>
      </c>
    </row>
    <row r="78" spans="1:4" ht="15.75" customHeight="1" thickTop="1" thickBot="1" x14ac:dyDescent="0.25">
      <c r="A78" s="9" t="s">
        <v>7</v>
      </c>
      <c r="B78" s="17"/>
      <c r="C78" s="10"/>
      <c r="D78" s="10">
        <f>SUM(D8:D77)</f>
        <v>6480</v>
      </c>
    </row>
    <row r="79" spans="1:4" ht="15.75" customHeight="1" thickTop="1" thickBot="1" x14ac:dyDescent="0.25">
      <c r="A79" s="11"/>
      <c r="B79" s="18"/>
      <c r="C79" s="12"/>
      <c r="D79" s="12"/>
    </row>
    <row r="80" spans="1:4" ht="15.75" customHeight="1" thickTop="1" thickBot="1" x14ac:dyDescent="0.25">
      <c r="A80" s="13" t="s">
        <v>4</v>
      </c>
      <c r="B80" s="13"/>
      <c r="C80" s="14"/>
      <c r="D80" s="14">
        <f>D7-D78</f>
        <v>0</v>
      </c>
    </row>
    <row r="81" spans="1:2" s="21" customFormat="1" ht="15.75" customHeight="1" thickTop="1" x14ac:dyDescent="0.15">
      <c r="A81" s="20"/>
      <c r="B81" s="7"/>
    </row>
    <row r="82" spans="1:2" s="21" customFormat="1" ht="15.75" customHeight="1" x14ac:dyDescent="0.15">
      <c r="A82" s="7"/>
      <c r="B82" s="7"/>
    </row>
    <row r="83" spans="1:2" s="21" customFormat="1" ht="15.75" customHeight="1" x14ac:dyDescent="0.15">
      <c r="A83" s="7" t="s">
        <v>5</v>
      </c>
      <c r="B83" s="7"/>
    </row>
    <row r="84" spans="1:2" s="21" customFormat="1" ht="15.75" customHeight="1" x14ac:dyDescent="0.15">
      <c r="A84" s="7"/>
      <c r="B84" s="7"/>
    </row>
    <row r="85" spans="1:2" s="21" customFormat="1" ht="15.75" customHeight="1" x14ac:dyDescent="0.15">
      <c r="A85" s="7"/>
      <c r="B85" s="7"/>
    </row>
    <row r="86" spans="1:2" s="21" customFormat="1" ht="15.75" customHeight="1" x14ac:dyDescent="0.15"/>
    <row r="87" spans="1:2" s="21" customFormat="1" ht="15.75" customHeight="1" x14ac:dyDescent="0.15"/>
    <row r="88" spans="1:2" s="21" customFormat="1" ht="15.75" customHeight="1" x14ac:dyDescent="0.15"/>
    <row r="89" spans="1:2" s="21" customFormat="1" ht="15.75" customHeight="1" x14ac:dyDescent="0.15"/>
    <row r="90" spans="1:2" s="21" customFormat="1" ht="15.75" customHeight="1" x14ac:dyDescent="0.15"/>
    <row r="91" spans="1:2" s="21" customFormat="1" ht="15.75" customHeight="1" x14ac:dyDescent="0.15"/>
    <row r="92" spans="1:2" s="21" customFormat="1" ht="15.75" customHeight="1" x14ac:dyDescent="0.15"/>
    <row r="93" spans="1:2" s="21" customFormat="1" ht="15.75" customHeight="1" x14ac:dyDescent="0.15"/>
    <row r="94" spans="1:2" s="21" customFormat="1" ht="15.75" customHeight="1" x14ac:dyDescent="0.15"/>
    <row r="95" spans="1:2" s="21" customFormat="1" ht="15.75" customHeight="1" x14ac:dyDescent="0.15"/>
    <row r="96" spans="1:2" s="21" customFormat="1" ht="15.75" customHeight="1" x14ac:dyDescent="0.15"/>
    <row r="97" s="21" customFormat="1" ht="15.75" customHeight="1" x14ac:dyDescent="0.15"/>
    <row r="98" s="21" customFormat="1" ht="15.75" customHeight="1" x14ac:dyDescent="0.15"/>
    <row r="99" s="21" customFormat="1" ht="15.75" customHeight="1" x14ac:dyDescent="0.15"/>
    <row r="100" s="21" customFormat="1" ht="15.75" customHeight="1" x14ac:dyDescent="0.15"/>
    <row r="101" s="21" customFormat="1" ht="11.25" x14ac:dyDescent="0.15"/>
    <row r="102" s="21" customFormat="1" ht="11.25" x14ac:dyDescent="0.15"/>
    <row r="103" s="21" customFormat="1" ht="11.25" x14ac:dyDescent="0.15"/>
    <row r="104" s="21" customFormat="1" ht="11.25" x14ac:dyDescent="0.15"/>
    <row r="105" s="21" customFormat="1" ht="11.25" x14ac:dyDescent="0.15"/>
    <row r="106" s="21" customFormat="1" ht="11.25" x14ac:dyDescent="0.15"/>
    <row r="107" s="21" customFormat="1" ht="11.25" x14ac:dyDescent="0.15"/>
    <row r="108" s="21" customFormat="1" ht="11.25" x14ac:dyDescent="0.15"/>
    <row r="109" s="21" customFormat="1" ht="11.25" x14ac:dyDescent="0.15"/>
    <row r="110" s="21" customFormat="1" ht="11.25" x14ac:dyDescent="0.15"/>
    <row r="111" s="21" customFormat="1" ht="11.25" x14ac:dyDescent="0.15"/>
    <row r="112" s="21" customFormat="1" ht="11.25" x14ac:dyDescent="0.15"/>
    <row r="113" s="21" customFormat="1" ht="11.25" x14ac:dyDescent="0.15"/>
    <row r="114" s="21" customFormat="1" ht="11.25" x14ac:dyDescent="0.15"/>
    <row r="115" s="21" customFormat="1" ht="11.25" x14ac:dyDescent="0.15"/>
  </sheetData>
  <sheetProtection algorithmName="SHA-512" hashValue="jEB4ZwYGniRodaiJOP7y57mZBLijXBFIWxu7/wV17uSp+e3/cPo0wn/ESZ4YDLyS+eTt1xjH3nWVhfQIHfsUYQ==" saltValue="DfvzCzWq/eVNIhR1WnG3eQ==" spinCount="100000" sheet="1" objects="1" scenarios="1"/>
  <mergeCells count="5"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>&amp;L&amp;"Tahoma,Tučné"&amp;9Statutární město
Frýdek-Místek&amp;C&amp;"Tahoma,Tučné"Doplňující příloha č. 1 
&amp;"Tahoma,Obyčejné"&amp;9Odbor ŠKMaT
Zpracovala: Ing. Jitka Kališová&amp;Rstrana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Kulturní aktivity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2023-08-14T09:28:41Z</cp:lastPrinted>
  <dcterms:created xsi:type="dcterms:W3CDTF">2019-11-11T13:19:53Z</dcterms:created>
  <dcterms:modified xsi:type="dcterms:W3CDTF">2023-12-14T11:24:20Z</dcterms:modified>
</cp:coreProperties>
</file>